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g14sss00814\DFS\app\Tableau de bord DEV\Nouveau G\Milieu scolaire\Effectifs scol 30 sept\Fiche SYLIA\"/>
    </mc:Choice>
  </mc:AlternateContent>
  <bookViews>
    <workbookView xWindow="-20" yWindow="-20" windowWidth="19220" windowHeight="3750"/>
  </bookViews>
  <sheets>
    <sheet name="Effectifs scolaires au 30 sept." sheetId="1" r:id="rId1"/>
  </sheets>
  <calcPr calcId="162913"/>
</workbook>
</file>

<file path=xl/calcChain.xml><?xml version="1.0" encoding="utf-8"?>
<calcChain xmlns="http://schemas.openxmlformats.org/spreadsheetml/2006/main">
  <c r="M8" i="1" l="1"/>
  <c r="V8" i="1"/>
  <c r="M16" i="1"/>
  <c r="M10" i="1"/>
  <c r="M18" i="1"/>
  <c r="M14" i="1"/>
  <c r="X14" i="1" s="1"/>
  <c r="V16" i="1"/>
  <c r="T20" i="1"/>
  <c r="S20" i="1"/>
  <c r="R20" i="1"/>
  <c r="Q20" i="1"/>
  <c r="P20" i="1"/>
  <c r="O20" i="1"/>
  <c r="K20" i="1"/>
  <c r="J20" i="1"/>
  <c r="I20" i="1"/>
  <c r="H20" i="1"/>
  <c r="G20" i="1"/>
  <c r="F20" i="1"/>
  <c r="E20" i="1"/>
  <c r="D20" i="1"/>
  <c r="C20" i="1"/>
  <c r="V12" i="1"/>
  <c r="M12" i="1"/>
  <c r="V10" i="1"/>
  <c r="V18" i="1"/>
  <c r="X18" i="1" l="1"/>
  <c r="X16" i="1"/>
  <c r="X8" i="1"/>
  <c r="X10" i="1"/>
  <c r="V20" i="1"/>
  <c r="X12" i="1"/>
  <c r="M20" i="1"/>
  <c r="X20" i="1" l="1"/>
</calcChain>
</file>

<file path=xl/sharedStrings.xml><?xml version="1.0" encoding="utf-8"?>
<sst xmlns="http://schemas.openxmlformats.org/spreadsheetml/2006/main" count="38" uniqueCount="33">
  <si>
    <t>Des Samares</t>
  </si>
  <si>
    <t>Total</t>
  </si>
  <si>
    <t>Primaire</t>
  </si>
  <si>
    <t>Secondaire</t>
  </si>
  <si>
    <t xml:space="preserve">Total prim. </t>
  </si>
  <si>
    <t xml:space="preserve">Total sec. </t>
  </si>
  <si>
    <t>TOTAL</t>
  </si>
  <si>
    <r>
      <t>1</t>
    </r>
    <r>
      <rPr>
        <vertAlign val="superscript"/>
        <sz val="8"/>
        <rFont val="Arial"/>
        <family val="2"/>
      </rPr>
      <t>re</t>
    </r>
  </si>
  <si>
    <r>
      <t>2</t>
    </r>
    <r>
      <rPr>
        <vertAlign val="superscript"/>
        <sz val="8"/>
        <rFont val="Arial"/>
        <family val="2"/>
      </rPr>
      <t>e</t>
    </r>
  </si>
  <si>
    <r>
      <t>3</t>
    </r>
    <r>
      <rPr>
        <vertAlign val="superscript"/>
        <sz val="8"/>
        <rFont val="Arial"/>
        <family val="2"/>
      </rPr>
      <t>e</t>
    </r>
  </si>
  <si>
    <r>
      <t>4</t>
    </r>
    <r>
      <rPr>
        <vertAlign val="superscript"/>
        <sz val="8"/>
        <rFont val="Arial"/>
        <family val="2"/>
      </rPr>
      <t>e</t>
    </r>
  </si>
  <si>
    <r>
      <t>5</t>
    </r>
    <r>
      <rPr>
        <vertAlign val="superscript"/>
        <sz val="8"/>
        <rFont val="Arial"/>
        <family val="2"/>
      </rPr>
      <t>e</t>
    </r>
  </si>
  <si>
    <r>
      <t>6</t>
    </r>
    <r>
      <rPr>
        <vertAlign val="superscript"/>
        <sz val="8"/>
        <rFont val="Arial"/>
        <family val="2"/>
      </rPr>
      <t>e</t>
    </r>
  </si>
  <si>
    <r>
      <t>Autres</t>
    </r>
    <r>
      <rPr>
        <vertAlign val="superscript"/>
        <sz val="8"/>
        <rFont val="Arial"/>
        <family val="2"/>
      </rPr>
      <t>6</t>
    </r>
  </si>
  <si>
    <t>Maternelle
5 ans</t>
  </si>
  <si>
    <t>Il s'agit des écoles Jeune du Monde, Marie-Soleil-Tougas et de l'Espace-Couleurs.</t>
  </si>
  <si>
    <t>Il s'agit de l'Académie Antoine-Manseau, du Collège Champagneur, du Collège Esther-Blondin, de l'École Les Mélèzes, de l'École Marie Anne, de l'Académie François-Labelle, de l'Académie St-Margaret, du Centre Académique de Lanaudière, du Collège de l'Assomption, du Collège St-Sacrement et de l'École Vision Terrebonne.</t>
  </si>
  <si>
    <r>
      <t>Maternelle
4 ans</t>
    </r>
    <r>
      <rPr>
        <vertAlign val="superscript"/>
        <sz val="8"/>
        <rFont val="Arial"/>
        <family val="2"/>
      </rPr>
      <t>1</t>
    </r>
  </si>
  <si>
    <t>Ce niveau scolaire inclut la maternelle 4 ans à demi-temps.</t>
  </si>
  <si>
    <r>
      <t>Sir-Wilfrid-Laurier</t>
    </r>
    <r>
      <rPr>
        <vertAlign val="superscript"/>
        <sz val="8"/>
        <rFont val="Arial"/>
        <family val="2"/>
      </rPr>
      <t>2</t>
    </r>
  </si>
  <si>
    <r>
      <t>De La Seigneurie-des-Mille-Îles</t>
    </r>
    <r>
      <rPr>
        <vertAlign val="superscript"/>
        <sz val="8"/>
        <rFont val="Arial"/>
        <family val="2"/>
      </rPr>
      <t>3</t>
    </r>
  </si>
  <si>
    <r>
      <t>Des Laurentides</t>
    </r>
    <r>
      <rPr>
        <vertAlign val="superscript"/>
        <sz val="8"/>
        <rFont val="Arial"/>
        <family val="2"/>
      </rPr>
      <t>4</t>
    </r>
  </si>
  <si>
    <r>
      <t>Écoles privées</t>
    </r>
    <r>
      <rPr>
        <vertAlign val="superscript"/>
        <sz val="8"/>
        <rFont val="Arial"/>
        <family val="2"/>
      </rPr>
      <t>5</t>
    </r>
  </si>
  <si>
    <r>
      <t>Autres</t>
    </r>
    <r>
      <rPr>
        <vertAlign val="superscript"/>
        <sz val="8"/>
        <rFont val="Arial"/>
        <family val="2"/>
      </rPr>
      <t>7</t>
    </r>
  </si>
  <si>
    <t>Note : Les données par écoles sont disponibles sur demande via l'Équipe de surveillance, recherche et évaluation.</t>
  </si>
  <si>
    <t>Source :
L'information a été obtenue suite à une demande faite par la Direction de santé publique du CISSS de Lanaudière à chaque Centre de services scolaire ayant des écoles situées sur le territoire lanaudois, ainsi qu'à l'ensemble des écoles privées situées dans Lanaudière.</t>
  </si>
  <si>
    <t>Il s'agit des trois pavillons de l'École Sacré-Cœur, soit Ste-Bernadette (préscolaire), Notre-Dame-de-Lourdes (primaire) et Sacré-Cœur (secondaire).</t>
  </si>
  <si>
    <t>Mise à jour du tableau : novembre 2025</t>
  </si>
  <si>
    <t>Nombre d'élèves inscrits dans les écoles présentes sur le territoire lanaudois au 30 septembre 2025 selon le niveau d'enseignement et le centre de services scolaire, année scolaire 2025-2026</t>
  </si>
  <si>
    <t>Des Affluents</t>
  </si>
  <si>
    <t>Il s'agit de l'École primaire de Joliette, de l'École primaire Pinewood, de l'École primaire Franklin Hill, de l'École primaire de Rawdon, de l'école primaire Héritage et de l'École secondaire Joliette.</t>
  </si>
  <si>
    <r>
      <rPr>
        <sz val="7"/>
        <rFont val="Arial"/>
        <family val="2"/>
      </rPr>
      <t>Pour le Centre de services scolaire des Affluents, cette catégorie inclut les élèves en adaptation scolaire des écoles régulières et spécialisées. Pour le Centre de services scolaire des Samares, cette catégorie inclut les élèves handicapés ou en difficulté d'adaptation et d'apprentissage (EHDAA) des écoles primaires régulières, ainsi que les écoles primaires spécialisées de l'Espace Jeunesse, de l'Intervalle et son Annexe, aisni que Saint-Thomas.</t>
    </r>
    <r>
      <rPr>
        <sz val="7"/>
        <color rgb="FFFF0000"/>
        <rFont val="Arial"/>
        <family val="2"/>
      </rPr>
      <t xml:space="preserve"> </t>
    </r>
    <r>
      <rPr>
        <sz val="7"/>
        <rFont val="Arial"/>
        <family val="2"/>
      </rPr>
      <t>Pour le Centre de services scolaire de la Seigneurie-des-Mille-Îles, cette catégorie correspond aux classes à effectifs réduits (CER) pour les élèves handicapés ou en difficulté d'adaptation et d'apprentissage.</t>
    </r>
  </si>
  <si>
    <t>Pour le Centre de services scolaire des Samares, cette catégorie inclut le cheminement particulier continu (CC), le soutien au comportement adaptatif (SCA), la formation métier semi-spécialisé (FMS), la formation préparatoire au travail (FPT (PAS)), le cheminement continu avec renfort (CCR), le soutien émotif (SE), la déficience intellectuelle moyenne (DIM) et le trouble du spectre de l'autisme (TEACCH) (TSA) des écoles régulières et des écoles secondaires spécialisées de l'Espace Jeunesse (secondaire), de l'Intervalle (secondaire) et Base-de-Roc et de l'École Saint-Thomas (secondaire), ainsi que les élèves en concomitance FGJ-FP. Pour le Centre de services scolaire des Affluents, cette catégorie correspond au Chemin continu. Pour le Centre de services scolaire Sir-Wilfrid-Laurier, il s'agit de la catégorie "Autre".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</si>
</sst>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name val="Arial"/>
    </font>
    <font>
      <sz val="10"/>
      <name val="Arial"/>
      <family val="2"/>
    </font>
    <font>
      <b/>
      <sz val="10"/>
      <name val="Arial"/>
      <family val="2"/>
    </font>
    <font>
      <sz val="8"/>
      <name val="Arial"/>
      <family val="2"/>
    </font>
    <font>
      <vertAlign val="superscript"/>
      <sz val="8"/>
      <name val="Arial"/>
      <family val="2"/>
    </font>
    <font>
      <b/>
      <sz val="8"/>
      <name val="Arial"/>
      <family val="2"/>
    </font>
    <font>
      <sz val="8"/>
      <name val="Arial"/>
      <family val="2"/>
    </font>
    <font>
      <sz val="7"/>
      <name val="Arial"/>
      <family val="2"/>
    </font>
    <font>
      <sz val="7"/>
      <color rgb="FFFF0000"/>
      <name val="Arial"/>
      <family val="2"/>
    </font>
  </fonts>
  <fills count="2">
    <fill>
      <patternFill patternType="none"/>
    </fill>
    <fill>
      <patternFill patternType="gray125"/>
    </fill>
  </fills>
  <borders count="21">
    <border>
      <left/>
      <right/>
      <top/>
      <bottom/>
      <diagonal/>
    </border>
    <border>
      <left/>
      <right/>
      <top/>
      <bottom style="double">
        <color indexed="56"/>
      </bottom>
      <diagonal/>
    </border>
    <border>
      <left/>
      <right/>
      <top/>
      <bottom style="thin">
        <color indexed="56"/>
      </bottom>
      <diagonal/>
    </border>
    <border>
      <left/>
      <right/>
      <top style="double">
        <color indexed="56"/>
      </top>
      <bottom style="hair">
        <color indexed="56"/>
      </bottom>
      <diagonal/>
    </border>
    <border>
      <left style="thin">
        <color indexed="56"/>
      </left>
      <right/>
      <top/>
      <bottom style="double">
        <color indexed="56"/>
      </bottom>
      <diagonal/>
    </border>
    <border>
      <left/>
      <right style="thin">
        <color indexed="56"/>
      </right>
      <top/>
      <bottom style="double">
        <color indexed="56"/>
      </bottom>
      <diagonal/>
    </border>
    <border>
      <left style="thin">
        <color indexed="56"/>
      </left>
      <right/>
      <top/>
      <bottom style="thin">
        <color indexed="56"/>
      </bottom>
      <diagonal/>
    </border>
    <border>
      <left style="thin">
        <color indexed="56"/>
      </left>
      <right/>
      <top/>
      <bottom/>
      <diagonal/>
    </border>
    <border>
      <left style="hair">
        <color indexed="56"/>
      </left>
      <right/>
      <top/>
      <bottom/>
      <diagonal/>
    </border>
    <border>
      <left style="hair">
        <color indexed="56"/>
      </left>
      <right/>
      <top/>
      <bottom style="thin">
        <color indexed="56"/>
      </bottom>
      <diagonal/>
    </border>
    <border>
      <left style="hair">
        <color indexed="56"/>
      </left>
      <right/>
      <top/>
      <bottom style="double">
        <color indexed="56"/>
      </bottom>
      <diagonal/>
    </border>
    <border>
      <left/>
      <right style="thin">
        <color indexed="56"/>
      </right>
      <top/>
      <bottom/>
      <diagonal/>
    </border>
    <border>
      <left/>
      <right style="thin">
        <color indexed="56"/>
      </right>
      <top/>
      <bottom style="thin">
        <color indexed="56"/>
      </bottom>
      <diagonal/>
    </border>
    <border>
      <left style="hair">
        <color indexed="56"/>
      </left>
      <right/>
      <top style="hair">
        <color indexed="56"/>
      </top>
      <bottom style="thin">
        <color indexed="56"/>
      </bottom>
      <diagonal/>
    </border>
    <border>
      <left/>
      <right/>
      <top style="thin">
        <color indexed="56"/>
      </top>
      <bottom/>
      <diagonal/>
    </border>
    <border>
      <left/>
      <right style="thin">
        <color indexed="56"/>
      </right>
      <top style="hair">
        <color indexed="56"/>
      </top>
      <bottom style="thin">
        <color indexed="56"/>
      </bottom>
      <diagonal/>
    </border>
    <border>
      <left style="thin">
        <color indexed="56"/>
      </left>
      <right/>
      <top style="double">
        <color indexed="56"/>
      </top>
      <bottom style="hair">
        <color indexed="56"/>
      </bottom>
      <diagonal/>
    </border>
    <border>
      <left/>
      <right style="thin">
        <color indexed="56"/>
      </right>
      <top style="double">
        <color indexed="56"/>
      </top>
      <bottom style="hair">
        <color indexed="56"/>
      </bottom>
      <diagonal/>
    </border>
    <border>
      <left/>
      <right/>
      <top/>
      <bottom style="double">
        <color theme="3" tint="-0.499984740745262"/>
      </bottom>
      <diagonal/>
    </border>
    <border>
      <left/>
      <right/>
      <top style="hair">
        <color theme="3" tint="-0.499984740745262"/>
      </top>
      <bottom style="thin">
        <color theme="3" tint="-0.499984740745262"/>
      </bottom>
      <diagonal/>
    </border>
    <border>
      <left/>
      <right/>
      <top/>
      <bottom style="thin">
        <color indexed="64"/>
      </bottom>
      <diagonal/>
    </border>
  </borders>
  <cellStyleXfs count="1">
    <xf numFmtId="0" fontId="0" fillId="0" borderId="0"/>
  </cellStyleXfs>
  <cellXfs count="74">
    <xf numFmtId="0" fontId="0" fillId="0" borderId="0" xfId="0"/>
    <xf numFmtId="0" fontId="3" fillId="0" borderId="0" xfId="0" applyFont="1"/>
    <xf numFmtId="0" fontId="1" fillId="0" borderId="1" xfId="0" applyFont="1" applyBorder="1"/>
    <xf numFmtId="0" fontId="0" fillId="0" borderId="1" xfId="0" applyBorder="1"/>
    <xf numFmtId="0" fontId="3" fillId="0" borderId="1" xfId="0" applyFont="1" applyBorder="1"/>
    <xf numFmtId="0" fontId="0" fillId="0" borderId="0" xfId="0" applyBorder="1"/>
    <xf numFmtId="0" fontId="3" fillId="0" borderId="2" xfId="0" applyFont="1" applyBorder="1"/>
    <xf numFmtId="0" fontId="1" fillId="0" borderId="3" xfId="0" applyFont="1" applyBorder="1"/>
    <xf numFmtId="0" fontId="0" fillId="0" borderId="3" xfId="0" applyBorder="1"/>
    <xf numFmtId="0" fontId="3" fillId="0" borderId="4" xfId="0" applyFont="1" applyBorder="1"/>
    <xf numFmtId="0" fontId="3" fillId="0" borderId="5" xfId="0" applyFont="1" applyBorder="1"/>
    <xf numFmtId="0" fontId="3" fillId="0" borderId="2" xfId="0" applyFont="1" applyBorder="1" applyAlignment="1">
      <alignment horizontal="right" vertical="center" wrapText="1"/>
    </xf>
    <xf numFmtId="0" fontId="3" fillId="0" borderId="2" xfId="0" applyFont="1" applyBorder="1" applyAlignment="1">
      <alignment horizontal="right" vertical="center"/>
    </xf>
    <xf numFmtId="0" fontId="3" fillId="0" borderId="6" xfId="0" applyFont="1" applyBorder="1" applyAlignment="1">
      <alignment horizontal="right" vertical="center"/>
    </xf>
    <xf numFmtId="0" fontId="3" fillId="0" borderId="0" xfId="0" applyFont="1" applyAlignment="1">
      <alignment horizontal="right"/>
    </xf>
    <xf numFmtId="0" fontId="3" fillId="0" borderId="7" xfId="0" applyFont="1" applyBorder="1" applyAlignment="1">
      <alignment horizontal="right"/>
    </xf>
    <xf numFmtId="0" fontId="3" fillId="0" borderId="0" xfId="0" applyFont="1" applyBorder="1" applyAlignment="1">
      <alignment horizontal="right"/>
    </xf>
    <xf numFmtId="3" fontId="3" fillId="0" borderId="0" xfId="0" applyNumberFormat="1" applyFont="1" applyAlignment="1">
      <alignment horizontal="right"/>
    </xf>
    <xf numFmtId="3" fontId="3" fillId="0" borderId="7" xfId="0" applyNumberFormat="1" applyFont="1" applyBorder="1" applyAlignment="1">
      <alignment horizontal="right"/>
    </xf>
    <xf numFmtId="3" fontId="3" fillId="0" borderId="0" xfId="0" applyNumberFormat="1" applyFont="1" applyBorder="1" applyAlignment="1">
      <alignment horizontal="right"/>
    </xf>
    <xf numFmtId="3" fontId="3" fillId="0" borderId="2" xfId="0" applyNumberFormat="1" applyFont="1" applyBorder="1" applyAlignment="1">
      <alignment horizontal="right"/>
    </xf>
    <xf numFmtId="3" fontId="3" fillId="0" borderId="6" xfId="0" applyNumberFormat="1" applyFont="1" applyBorder="1" applyAlignment="1">
      <alignment horizontal="right"/>
    </xf>
    <xf numFmtId="0" fontId="3" fillId="0" borderId="8" xfId="0" applyFont="1" applyBorder="1" applyAlignment="1">
      <alignment horizontal="right"/>
    </xf>
    <xf numFmtId="3" fontId="3" fillId="0" borderId="9" xfId="0" applyNumberFormat="1" applyFont="1" applyBorder="1" applyAlignment="1">
      <alignment horizontal="right"/>
    </xf>
    <xf numFmtId="0" fontId="3" fillId="0" borderId="10" xfId="0" applyFont="1" applyBorder="1"/>
    <xf numFmtId="0" fontId="3" fillId="0" borderId="11" xfId="0" applyFont="1" applyBorder="1" applyAlignment="1">
      <alignment horizontal="right"/>
    </xf>
    <xf numFmtId="3" fontId="3" fillId="0" borderId="11" xfId="0" applyNumberFormat="1" applyFont="1" applyBorder="1" applyAlignment="1">
      <alignment horizontal="right"/>
    </xf>
    <xf numFmtId="3" fontId="3" fillId="0" borderId="12" xfId="0" applyNumberFormat="1" applyFont="1" applyBorder="1" applyAlignment="1">
      <alignment horizontal="right"/>
    </xf>
    <xf numFmtId="0" fontId="5" fillId="0" borderId="13" xfId="0" applyFont="1" applyBorder="1" applyAlignment="1">
      <alignment horizontal="right" vertical="center" wrapText="1"/>
    </xf>
    <xf numFmtId="0" fontId="5" fillId="0" borderId="12" xfId="0" applyFont="1" applyBorder="1" applyAlignment="1">
      <alignment horizontal="right" vertical="center" wrapText="1"/>
    </xf>
    <xf numFmtId="0" fontId="0" fillId="0" borderId="14" xfId="0" applyBorder="1"/>
    <xf numFmtId="0" fontId="0" fillId="0" borderId="2" xfId="0" applyBorder="1"/>
    <xf numFmtId="0" fontId="5" fillId="0" borderId="15" xfId="0" applyFont="1" applyBorder="1" applyAlignment="1">
      <alignment horizontal="right" vertical="center" wrapText="1"/>
    </xf>
    <xf numFmtId="0" fontId="5" fillId="0" borderId="2" xfId="0" applyFont="1" applyBorder="1" applyAlignment="1">
      <alignment horizontal="right" vertical="center"/>
    </xf>
    <xf numFmtId="0" fontId="1" fillId="0" borderId="0" xfId="0" applyFont="1" applyFill="1"/>
    <xf numFmtId="0" fontId="0" fillId="0" borderId="18" xfId="0" applyBorder="1"/>
    <xf numFmtId="0" fontId="3" fillId="0" borderId="18" xfId="0" applyFont="1" applyBorder="1"/>
    <xf numFmtId="0" fontId="0" fillId="0" borderId="19" xfId="0" applyBorder="1"/>
    <xf numFmtId="0" fontId="7" fillId="0" borderId="0" xfId="0" applyFont="1"/>
    <xf numFmtId="0" fontId="4" fillId="0" borderId="0" xfId="0" applyFont="1" applyAlignment="1">
      <alignment vertical="top"/>
    </xf>
    <xf numFmtId="0" fontId="3" fillId="0" borderId="0" xfId="0" applyFont="1" applyFill="1"/>
    <xf numFmtId="3" fontId="3" fillId="0" borderId="0" xfId="0" applyNumberFormat="1" applyFont="1" applyFill="1" applyAlignment="1">
      <alignment horizontal="right"/>
    </xf>
    <xf numFmtId="3" fontId="3" fillId="0" borderId="11" xfId="0" applyNumberFormat="1" applyFont="1" applyFill="1" applyBorder="1" applyAlignment="1">
      <alignment horizontal="right"/>
    </xf>
    <xf numFmtId="3" fontId="3" fillId="0" borderId="7" xfId="0" applyNumberFormat="1" applyFont="1" applyFill="1" applyBorder="1" applyAlignment="1">
      <alignment horizontal="right"/>
    </xf>
    <xf numFmtId="3" fontId="3" fillId="0" borderId="0" xfId="0" applyNumberFormat="1" applyFont="1" applyFill="1" applyBorder="1" applyAlignment="1">
      <alignment horizontal="right"/>
    </xf>
    <xf numFmtId="0" fontId="0" fillId="0" borderId="0" xfId="0" applyFill="1" applyBorder="1"/>
    <xf numFmtId="0" fontId="0" fillId="0" borderId="0" xfId="0" applyFill="1"/>
    <xf numFmtId="0" fontId="0" fillId="0" borderId="20" xfId="0" applyBorder="1"/>
    <xf numFmtId="0" fontId="4" fillId="0" borderId="0" xfId="0" applyFont="1" applyAlignment="1">
      <alignment horizontal="right" vertical="center"/>
    </xf>
    <xf numFmtId="0" fontId="4" fillId="0" borderId="0" xfId="0" applyFont="1" applyAlignment="1">
      <alignment horizontal="right" vertical="top"/>
    </xf>
    <xf numFmtId="3" fontId="5" fillId="0" borderId="0" xfId="0" applyNumberFormat="1" applyFont="1" applyAlignment="1">
      <alignment horizontal="right"/>
    </xf>
    <xf numFmtId="3" fontId="5" fillId="0" borderId="8" xfId="0" applyNumberFormat="1" applyFont="1" applyBorder="1" applyAlignment="1">
      <alignment horizontal="right"/>
    </xf>
    <xf numFmtId="3" fontId="5" fillId="0" borderId="11" xfId="0" applyNumberFormat="1" applyFont="1" applyBorder="1" applyAlignment="1">
      <alignment horizontal="right"/>
    </xf>
    <xf numFmtId="3" fontId="5" fillId="0" borderId="7" xfId="0" applyNumberFormat="1" applyFont="1" applyBorder="1" applyAlignment="1">
      <alignment horizontal="right"/>
    </xf>
    <xf numFmtId="3" fontId="5" fillId="0" borderId="0" xfId="0" applyNumberFormat="1" applyFont="1" applyBorder="1" applyAlignment="1">
      <alignment horizontal="right"/>
    </xf>
    <xf numFmtId="3" fontId="5" fillId="0" borderId="8" xfId="0" applyNumberFormat="1" applyFont="1" applyFill="1" applyBorder="1" applyAlignment="1">
      <alignment horizontal="right"/>
    </xf>
    <xf numFmtId="3" fontId="5" fillId="0" borderId="0" xfId="0" applyNumberFormat="1" applyFont="1" applyFill="1" applyAlignment="1">
      <alignment horizontal="right"/>
    </xf>
    <xf numFmtId="0" fontId="3" fillId="0" borderId="0" xfId="0" applyFont="1"/>
    <xf numFmtId="0" fontId="1" fillId="0" borderId="0" xfId="0" applyFont="1"/>
    <xf numFmtId="0" fontId="7" fillId="0" borderId="0" xfId="0" applyFont="1" applyAlignment="1">
      <alignment vertical="top"/>
    </xf>
    <xf numFmtId="0" fontId="7" fillId="0" borderId="0" xfId="0" applyFont="1" applyAlignment="1">
      <alignment vertical="top"/>
    </xf>
    <xf numFmtId="0" fontId="7" fillId="0" borderId="0" xfId="0" applyFont="1" applyAlignment="1">
      <alignment vertical="center"/>
    </xf>
    <xf numFmtId="0" fontId="7" fillId="0" borderId="0" xfId="0" applyFont="1" applyAlignment="1">
      <alignment horizontal="justify" vertical="top" wrapText="1"/>
    </xf>
    <xf numFmtId="0" fontId="2" fillId="0" borderId="0" xfId="0" applyFont="1" applyFill="1" applyAlignment="1">
      <alignment horizontal="justify" vertical="center" wrapText="1"/>
    </xf>
    <xf numFmtId="0" fontId="7" fillId="0" borderId="0" xfId="0" applyFont="1" applyAlignment="1">
      <alignment vertical="center" wrapText="1"/>
    </xf>
    <xf numFmtId="0" fontId="5" fillId="0" borderId="16" xfId="0" applyFont="1" applyBorder="1" applyAlignment="1">
      <alignment horizontal="center" vertical="center" wrapText="1"/>
    </xf>
    <xf numFmtId="0" fontId="5"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5" fillId="0" borderId="3" xfId="0" applyFont="1" applyBorder="1" applyAlignment="1">
      <alignment horizontal="center" vertical="center"/>
    </xf>
    <xf numFmtId="0" fontId="2" fillId="0" borderId="17" xfId="0" applyFont="1" applyBorder="1" applyAlignment="1">
      <alignment horizontal="center" vertical="center"/>
    </xf>
    <xf numFmtId="0" fontId="8" fillId="0" borderId="0" xfId="0" applyFont="1" applyAlignment="1">
      <alignment horizontal="justify" vertical="top" wrapText="1"/>
    </xf>
    <xf numFmtId="0" fontId="3" fillId="0" borderId="0" xfId="0" applyFont="1"/>
    <xf numFmtId="0" fontId="3" fillId="0" borderId="0" xfId="0" applyFont="1" applyFill="1"/>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showGridLines="0" tabSelected="1" zoomScaleNormal="100" workbookViewId="0">
      <selection sqref="A1:Y1"/>
    </sheetView>
  </sheetViews>
  <sheetFormatPr baseColWidth="10" defaultRowHeight="12.5" x14ac:dyDescent="0.25"/>
  <cols>
    <col min="1" max="1" width="1.1796875" customWidth="1"/>
    <col min="2" max="2" width="21.54296875" customWidth="1"/>
    <col min="3" max="3" width="7.7265625" customWidth="1"/>
    <col min="4" max="4" width="7.81640625" customWidth="1"/>
    <col min="5" max="11" width="6.26953125" customWidth="1"/>
    <col min="12" max="12" width="0.81640625" customWidth="1"/>
    <col min="13" max="13" width="5.7265625" customWidth="1"/>
    <col min="14" max="14" width="0.81640625" customWidth="1"/>
    <col min="15" max="19" width="5.54296875" customWidth="1"/>
    <col min="20" max="20" width="6.26953125" customWidth="1"/>
    <col min="21" max="21" width="0.81640625" customWidth="1"/>
    <col min="22" max="22" width="5.7265625" customWidth="1"/>
    <col min="23" max="23" width="0.81640625" customWidth="1"/>
    <col min="24" max="24" width="6" customWidth="1"/>
    <col min="25" max="25" width="0.81640625" customWidth="1"/>
  </cols>
  <sheetData>
    <row r="1" spans="1:25" s="34" customFormat="1" ht="39.75" customHeight="1" x14ac:dyDescent="0.25">
      <c r="A1" s="63" t="s">
        <v>28</v>
      </c>
      <c r="B1" s="63"/>
      <c r="C1" s="63"/>
      <c r="D1" s="63"/>
      <c r="E1" s="63"/>
      <c r="F1" s="63"/>
      <c r="G1" s="63"/>
      <c r="H1" s="63"/>
      <c r="I1" s="63"/>
      <c r="J1" s="63"/>
      <c r="K1" s="63"/>
      <c r="L1" s="63"/>
      <c r="M1" s="63"/>
      <c r="N1" s="63"/>
      <c r="O1" s="63"/>
      <c r="P1" s="63"/>
      <c r="Q1" s="63"/>
      <c r="R1" s="63"/>
      <c r="S1" s="63"/>
      <c r="T1" s="63"/>
      <c r="U1" s="63"/>
      <c r="V1" s="63"/>
      <c r="W1" s="63"/>
      <c r="X1" s="63"/>
      <c r="Y1" s="63"/>
    </row>
    <row r="2" spans="1:25" ht="30.65" customHeight="1" x14ac:dyDescent="0.25">
      <c r="A2" s="64" t="s">
        <v>25</v>
      </c>
      <c r="B2" s="64"/>
      <c r="C2" s="64"/>
      <c r="D2" s="64"/>
      <c r="E2" s="64"/>
      <c r="F2" s="64"/>
      <c r="G2" s="64"/>
      <c r="H2" s="64"/>
      <c r="I2" s="64"/>
      <c r="J2" s="64"/>
      <c r="K2" s="64"/>
      <c r="L2" s="64"/>
      <c r="M2" s="64"/>
      <c r="N2" s="64"/>
      <c r="O2" s="64"/>
      <c r="P2" s="64"/>
      <c r="Q2" s="64"/>
      <c r="R2" s="64"/>
      <c r="S2" s="64"/>
      <c r="T2" s="64"/>
      <c r="U2" s="64"/>
      <c r="V2" s="64"/>
      <c r="W2" s="64"/>
      <c r="X2" s="64"/>
      <c r="Y2" s="64"/>
    </row>
    <row r="3" spans="1:25" ht="15" customHeight="1" x14ac:dyDescent="0.25">
      <c r="A3" s="61" t="s">
        <v>27</v>
      </c>
      <c r="B3" s="61"/>
      <c r="C3" s="61"/>
    </row>
    <row r="4" spans="1:25" ht="5.25" customHeight="1" thickBot="1" x14ac:dyDescent="0.3">
      <c r="A4" s="35"/>
      <c r="B4" s="2"/>
      <c r="C4" s="3"/>
      <c r="D4" s="3"/>
      <c r="E4" s="3"/>
      <c r="F4" s="3"/>
      <c r="G4" s="3"/>
      <c r="H4" s="3"/>
      <c r="I4" s="3"/>
      <c r="J4" s="3"/>
      <c r="K4" s="3"/>
      <c r="L4" s="3"/>
      <c r="M4" s="3"/>
      <c r="N4" s="3"/>
      <c r="O4" s="3"/>
      <c r="P4" s="3"/>
      <c r="Q4" s="3"/>
      <c r="R4" s="3"/>
      <c r="S4" s="3"/>
      <c r="T4" s="3"/>
      <c r="U4" s="3"/>
      <c r="V4" s="3"/>
      <c r="W4" s="3"/>
      <c r="X4" s="3"/>
    </row>
    <row r="5" spans="1:25" ht="15" customHeight="1" thickTop="1" x14ac:dyDescent="0.25">
      <c r="B5" s="7"/>
      <c r="C5" s="68" t="s">
        <v>2</v>
      </c>
      <c r="D5" s="68"/>
      <c r="E5" s="68"/>
      <c r="F5" s="68"/>
      <c r="G5" s="68"/>
      <c r="H5" s="68"/>
      <c r="I5" s="68"/>
      <c r="J5" s="68"/>
      <c r="K5" s="68"/>
      <c r="L5" s="68"/>
      <c r="M5" s="68"/>
      <c r="N5" s="69"/>
      <c r="O5" s="65" t="s">
        <v>3</v>
      </c>
      <c r="P5" s="66"/>
      <c r="Q5" s="66"/>
      <c r="R5" s="66"/>
      <c r="S5" s="66"/>
      <c r="T5" s="66"/>
      <c r="U5" s="66"/>
      <c r="V5" s="66"/>
      <c r="W5" s="67"/>
      <c r="X5" s="8"/>
      <c r="Y5" s="8"/>
    </row>
    <row r="6" spans="1:25" ht="24" customHeight="1" x14ac:dyDescent="0.25">
      <c r="A6" s="37"/>
      <c r="B6" s="6"/>
      <c r="C6" s="11" t="s">
        <v>17</v>
      </c>
      <c r="D6" s="11" t="s">
        <v>14</v>
      </c>
      <c r="E6" s="12" t="s">
        <v>7</v>
      </c>
      <c r="F6" s="12" t="s">
        <v>8</v>
      </c>
      <c r="G6" s="12" t="s">
        <v>9</v>
      </c>
      <c r="H6" s="12" t="s">
        <v>10</v>
      </c>
      <c r="I6" s="12" t="s">
        <v>11</v>
      </c>
      <c r="J6" s="12" t="s">
        <v>12</v>
      </c>
      <c r="K6" s="11" t="s">
        <v>13</v>
      </c>
      <c r="L6" s="12"/>
      <c r="M6" s="28" t="s">
        <v>4</v>
      </c>
      <c r="N6" s="32"/>
      <c r="O6" s="13" t="s">
        <v>7</v>
      </c>
      <c r="P6" s="12" t="s">
        <v>8</v>
      </c>
      <c r="Q6" s="12" t="s">
        <v>9</v>
      </c>
      <c r="R6" s="12" t="s">
        <v>10</v>
      </c>
      <c r="S6" s="12" t="s">
        <v>11</v>
      </c>
      <c r="T6" s="11" t="s">
        <v>23</v>
      </c>
      <c r="U6" s="11"/>
      <c r="V6" s="28" t="s">
        <v>5</v>
      </c>
      <c r="W6" s="29"/>
      <c r="X6" s="33" t="s">
        <v>6</v>
      </c>
    </row>
    <row r="7" spans="1:25" ht="3.25" customHeight="1" x14ac:dyDescent="0.25">
      <c r="B7" s="1"/>
      <c r="C7" s="14"/>
      <c r="D7" s="14"/>
      <c r="E7" s="14"/>
      <c r="F7" s="14"/>
      <c r="G7" s="14"/>
      <c r="H7" s="14"/>
      <c r="I7" s="14"/>
      <c r="J7" s="14"/>
      <c r="K7" s="14"/>
      <c r="L7" s="14"/>
      <c r="M7" s="22"/>
      <c r="N7" s="25"/>
      <c r="O7" s="15"/>
      <c r="P7" s="16"/>
      <c r="Q7" s="16"/>
      <c r="R7" s="16"/>
      <c r="S7" s="16"/>
      <c r="T7" s="16"/>
      <c r="U7" s="16"/>
      <c r="V7" s="22"/>
      <c r="W7" s="25"/>
      <c r="X7" s="14"/>
      <c r="Y7" s="30"/>
    </row>
    <row r="8" spans="1:25" x14ac:dyDescent="0.25">
      <c r="A8" s="71" t="s">
        <v>29</v>
      </c>
      <c r="B8" s="71"/>
      <c r="C8" s="17">
        <v>465</v>
      </c>
      <c r="D8" s="17">
        <v>2906</v>
      </c>
      <c r="E8" s="17">
        <v>3021</v>
      </c>
      <c r="F8" s="17">
        <v>3028</v>
      </c>
      <c r="G8" s="17">
        <v>3134</v>
      </c>
      <c r="H8" s="17">
        <v>3454</v>
      </c>
      <c r="I8" s="17">
        <v>3330</v>
      </c>
      <c r="J8" s="17">
        <v>3485</v>
      </c>
      <c r="K8" s="17">
        <v>1348</v>
      </c>
      <c r="L8" s="17"/>
      <c r="M8" s="51">
        <f>SUM(C8:L8)</f>
        <v>24171</v>
      </c>
      <c r="N8" s="26"/>
      <c r="O8" s="18">
        <v>3126</v>
      </c>
      <c r="P8" s="19">
        <v>3203</v>
      </c>
      <c r="Q8" s="19">
        <v>3054</v>
      </c>
      <c r="R8" s="19">
        <v>2913</v>
      </c>
      <c r="S8" s="19">
        <v>2866</v>
      </c>
      <c r="T8" s="19">
        <v>1629</v>
      </c>
      <c r="U8" s="19"/>
      <c r="V8" s="51">
        <f>SUM(O8:U8)</f>
        <v>16791</v>
      </c>
      <c r="W8" s="26"/>
      <c r="X8" s="50">
        <f>V8+M8</f>
        <v>40962</v>
      </c>
      <c r="Y8" s="5"/>
    </row>
    <row r="9" spans="1:25" ht="3.25" customHeight="1" x14ac:dyDescent="0.25">
      <c r="B9" s="1"/>
      <c r="C9" s="17"/>
      <c r="D9" s="17"/>
      <c r="E9" s="17"/>
      <c r="F9" s="17"/>
      <c r="G9" s="17"/>
      <c r="H9" s="17"/>
      <c r="I9" s="17"/>
      <c r="J9" s="17"/>
      <c r="K9" s="17"/>
      <c r="L9" s="17"/>
      <c r="M9" s="51"/>
      <c r="N9" s="26"/>
      <c r="O9" s="18"/>
      <c r="P9" s="19"/>
      <c r="Q9" s="19"/>
      <c r="R9" s="19"/>
      <c r="S9" s="19"/>
      <c r="T9" s="19"/>
      <c r="U9" s="19"/>
      <c r="V9" s="51"/>
      <c r="W9" s="26"/>
      <c r="X9" s="50"/>
      <c r="Y9" s="5"/>
    </row>
    <row r="10" spans="1:25" x14ac:dyDescent="0.25">
      <c r="A10" s="71" t="s">
        <v>0</v>
      </c>
      <c r="B10" s="71"/>
      <c r="C10" s="41">
        <v>83</v>
      </c>
      <c r="D10" s="41">
        <v>2525</v>
      </c>
      <c r="E10" s="41">
        <v>2487</v>
      </c>
      <c r="F10" s="41">
        <v>2552</v>
      </c>
      <c r="G10" s="41">
        <v>2424</v>
      </c>
      <c r="H10" s="41">
        <v>2357</v>
      </c>
      <c r="I10" s="41">
        <v>2418</v>
      </c>
      <c r="J10" s="41">
        <v>2288</v>
      </c>
      <c r="K10" s="41">
        <v>730</v>
      </c>
      <c r="L10" s="17"/>
      <c r="M10" s="51">
        <f>SUM(C10:L10)</f>
        <v>17864</v>
      </c>
      <c r="N10" s="26"/>
      <c r="O10" s="18">
        <v>2080</v>
      </c>
      <c r="P10" s="19">
        <v>2095</v>
      </c>
      <c r="Q10" s="19">
        <v>1813</v>
      </c>
      <c r="R10" s="19">
        <v>1696</v>
      </c>
      <c r="S10" s="19">
        <v>1462</v>
      </c>
      <c r="T10" s="44">
        <v>1103</v>
      </c>
      <c r="U10" s="19"/>
      <c r="V10" s="51">
        <f>SUM(O10:U10)</f>
        <v>10249</v>
      </c>
      <c r="W10" s="26"/>
      <c r="X10" s="50">
        <f>M10+V10</f>
        <v>28113</v>
      </c>
      <c r="Y10" s="5"/>
    </row>
    <row r="11" spans="1:25" ht="3.25" customHeight="1" x14ac:dyDescent="0.25">
      <c r="B11" s="1"/>
      <c r="C11" s="17"/>
      <c r="D11" s="17"/>
      <c r="E11" s="17"/>
      <c r="F11" s="17"/>
      <c r="G11" s="17"/>
      <c r="H11" s="17"/>
      <c r="I11" s="17"/>
      <c r="J11" s="17"/>
      <c r="K11" s="17"/>
      <c r="L11" s="17"/>
      <c r="M11" s="51"/>
      <c r="N11" s="26"/>
      <c r="O11" s="18"/>
      <c r="P11" s="19"/>
      <c r="Q11" s="19"/>
      <c r="R11" s="19"/>
      <c r="S11" s="19"/>
      <c r="T11" s="19"/>
      <c r="U11" s="19"/>
      <c r="V11" s="51"/>
      <c r="W11" s="26"/>
      <c r="X11" s="50"/>
      <c r="Y11" s="5"/>
    </row>
    <row r="12" spans="1:25" x14ac:dyDescent="0.25">
      <c r="A12" s="71" t="s">
        <v>19</v>
      </c>
      <c r="B12" s="71"/>
      <c r="C12" s="17">
        <v>120</v>
      </c>
      <c r="D12" s="57">
        <v>207</v>
      </c>
      <c r="E12" s="17">
        <v>208</v>
      </c>
      <c r="F12" s="17">
        <v>223</v>
      </c>
      <c r="G12" s="17">
        <v>175</v>
      </c>
      <c r="H12" s="17">
        <v>193</v>
      </c>
      <c r="I12" s="17">
        <v>192</v>
      </c>
      <c r="J12" s="17">
        <v>200</v>
      </c>
      <c r="K12" s="17">
        <v>0</v>
      </c>
      <c r="L12" s="17"/>
      <c r="M12" s="51">
        <f>SUM(C12:L12)</f>
        <v>1518</v>
      </c>
      <c r="N12" s="26"/>
      <c r="O12" s="19">
        <v>79</v>
      </c>
      <c r="P12" s="19">
        <v>51</v>
      </c>
      <c r="Q12" s="19">
        <v>51</v>
      </c>
      <c r="R12" s="19">
        <v>46</v>
      </c>
      <c r="S12" s="19">
        <v>39</v>
      </c>
      <c r="T12" s="19">
        <v>16</v>
      </c>
      <c r="U12" s="19"/>
      <c r="V12" s="51">
        <f>SUM(O12:U12)</f>
        <v>282</v>
      </c>
      <c r="W12" s="26"/>
      <c r="X12" s="50">
        <f>M12+V12</f>
        <v>1800</v>
      </c>
      <c r="Y12" s="5"/>
    </row>
    <row r="13" spans="1:25" ht="3.25" customHeight="1" x14ac:dyDescent="0.25">
      <c r="B13" s="1"/>
      <c r="C13" s="17"/>
      <c r="E13" s="17"/>
      <c r="F13" s="17"/>
      <c r="G13" s="17"/>
      <c r="H13" s="17"/>
      <c r="I13" s="17"/>
      <c r="J13" s="17"/>
      <c r="K13" s="17"/>
      <c r="L13" s="17"/>
      <c r="M13" s="51"/>
      <c r="N13" s="26"/>
      <c r="O13" s="18"/>
      <c r="P13" s="19"/>
      <c r="Q13" s="19"/>
      <c r="R13" s="19"/>
      <c r="S13" s="19"/>
      <c r="T13" s="19"/>
      <c r="U13" s="19"/>
      <c r="V13" s="51"/>
      <c r="W13" s="26"/>
      <c r="X13" s="50"/>
      <c r="Y13" s="5"/>
    </row>
    <row r="14" spans="1:25" x14ac:dyDescent="0.25">
      <c r="A14" s="71" t="s">
        <v>20</v>
      </c>
      <c r="B14" s="71"/>
      <c r="C14" s="17">
        <v>0</v>
      </c>
      <c r="D14" s="17">
        <v>170</v>
      </c>
      <c r="E14" s="17">
        <v>191</v>
      </c>
      <c r="F14" s="17">
        <v>190</v>
      </c>
      <c r="G14" s="17">
        <v>183</v>
      </c>
      <c r="H14" s="17">
        <v>213</v>
      </c>
      <c r="I14" s="17">
        <v>194</v>
      </c>
      <c r="J14" s="17">
        <v>219</v>
      </c>
      <c r="K14" s="17">
        <v>80</v>
      </c>
      <c r="L14" s="17"/>
      <c r="M14" s="51">
        <f>SUM(C14:L14)</f>
        <v>1440</v>
      </c>
      <c r="N14" s="26"/>
      <c r="O14" s="18">
        <v>0</v>
      </c>
      <c r="P14" s="19">
        <v>0</v>
      </c>
      <c r="Q14" s="19">
        <v>0</v>
      </c>
      <c r="R14" s="19">
        <v>0</v>
      </c>
      <c r="S14" s="19">
        <v>0</v>
      </c>
      <c r="T14" s="19">
        <v>0</v>
      </c>
      <c r="U14" s="19"/>
      <c r="V14" s="51">
        <v>0</v>
      </c>
      <c r="W14" s="26"/>
      <c r="X14" s="50">
        <f>M14+V14</f>
        <v>1440</v>
      </c>
      <c r="Y14" s="5"/>
    </row>
    <row r="15" spans="1:25" ht="3.25" customHeight="1" x14ac:dyDescent="0.25">
      <c r="B15" s="1"/>
      <c r="C15" s="17"/>
      <c r="D15" s="17"/>
      <c r="E15" s="17"/>
      <c r="F15" s="17"/>
      <c r="G15" s="17"/>
      <c r="H15" s="17"/>
      <c r="I15" s="17"/>
      <c r="J15" s="17"/>
      <c r="K15" s="17"/>
      <c r="L15" s="17"/>
      <c r="M15" s="51"/>
      <c r="N15" s="26"/>
      <c r="O15" s="18"/>
      <c r="P15" s="19"/>
      <c r="Q15" s="19"/>
      <c r="R15" s="19"/>
      <c r="S15" s="19"/>
      <c r="T15" s="19"/>
      <c r="U15" s="19"/>
      <c r="V15" s="51"/>
      <c r="W15" s="26"/>
      <c r="X15" s="50"/>
      <c r="Y15" s="5"/>
    </row>
    <row r="16" spans="1:25" s="46" customFormat="1" x14ac:dyDescent="0.25">
      <c r="A16" s="72" t="s">
        <v>21</v>
      </c>
      <c r="B16" s="72"/>
      <c r="C16" s="40">
        <v>5</v>
      </c>
      <c r="D16" s="41">
        <v>21</v>
      </c>
      <c r="E16" s="41">
        <v>29</v>
      </c>
      <c r="F16" s="41">
        <v>29</v>
      </c>
      <c r="G16" s="41">
        <v>32</v>
      </c>
      <c r="H16" s="41">
        <v>25</v>
      </c>
      <c r="I16" s="41">
        <v>24</v>
      </c>
      <c r="J16" s="41">
        <v>28</v>
      </c>
      <c r="K16" s="41">
        <v>0</v>
      </c>
      <c r="L16" s="41"/>
      <c r="M16" s="55">
        <f>SUM(C16:L16)</f>
        <v>193</v>
      </c>
      <c r="N16" s="42"/>
      <c r="O16" s="43">
        <v>52</v>
      </c>
      <c r="P16" s="44">
        <v>46</v>
      </c>
      <c r="Q16" s="44">
        <v>29</v>
      </c>
      <c r="R16" s="44">
        <v>0</v>
      </c>
      <c r="S16" s="44">
        <v>0</v>
      </c>
      <c r="T16" s="44">
        <v>0</v>
      </c>
      <c r="U16" s="44"/>
      <c r="V16" s="55">
        <f>SUM(O16:U16)</f>
        <v>127</v>
      </c>
      <c r="W16" s="42"/>
      <c r="X16" s="56">
        <f>M16+V16</f>
        <v>320</v>
      </c>
      <c r="Y16" s="45"/>
    </row>
    <row r="17" spans="1:25" ht="3.25" customHeight="1" x14ac:dyDescent="0.25">
      <c r="B17" s="1"/>
      <c r="C17" s="17"/>
      <c r="D17" s="17"/>
      <c r="E17" s="17"/>
      <c r="F17" s="17"/>
      <c r="G17" s="17"/>
      <c r="H17" s="17"/>
      <c r="I17" s="17"/>
      <c r="J17" s="17"/>
      <c r="K17" s="17"/>
      <c r="L17" s="17"/>
      <c r="M17" s="51"/>
      <c r="N17" s="26"/>
      <c r="O17" s="18"/>
      <c r="P17" s="19"/>
      <c r="Q17" s="19"/>
      <c r="R17" s="19"/>
      <c r="S17" s="19"/>
      <c r="T17" s="19"/>
      <c r="U17" s="19"/>
      <c r="V17" s="51"/>
      <c r="W17" s="26"/>
      <c r="X17" s="50"/>
      <c r="Y17" s="5"/>
    </row>
    <row r="18" spans="1:25" x14ac:dyDescent="0.25">
      <c r="A18" s="71" t="s">
        <v>22</v>
      </c>
      <c r="B18" s="71"/>
      <c r="C18" s="17">
        <v>92</v>
      </c>
      <c r="D18" s="17">
        <v>273</v>
      </c>
      <c r="E18" s="17">
        <v>311</v>
      </c>
      <c r="F18" s="17">
        <v>307</v>
      </c>
      <c r="G18" s="17">
        <v>290</v>
      </c>
      <c r="H18" s="17">
        <v>275</v>
      </c>
      <c r="I18" s="17">
        <v>280</v>
      </c>
      <c r="J18" s="17">
        <v>277</v>
      </c>
      <c r="K18" s="17">
        <v>0</v>
      </c>
      <c r="L18" s="17"/>
      <c r="M18" s="51">
        <f>SUM(C18:L18)</f>
        <v>2105</v>
      </c>
      <c r="N18" s="26"/>
      <c r="O18" s="18">
        <v>1129</v>
      </c>
      <c r="P18" s="19">
        <v>1113</v>
      </c>
      <c r="Q18" s="19">
        <v>1149</v>
      </c>
      <c r="R18" s="19">
        <v>1093</v>
      </c>
      <c r="S18" s="19">
        <v>1061</v>
      </c>
      <c r="T18" s="19">
        <v>0</v>
      </c>
      <c r="U18" s="19"/>
      <c r="V18" s="51">
        <f>SUM(O18:U18)</f>
        <v>5545</v>
      </c>
      <c r="W18" s="26"/>
      <c r="X18" s="50">
        <f>M18+V18</f>
        <v>7650</v>
      </c>
      <c r="Y18" s="5"/>
    </row>
    <row r="19" spans="1:25" ht="3.25" customHeight="1" x14ac:dyDescent="0.25">
      <c r="A19" s="47"/>
      <c r="B19" s="6"/>
      <c r="C19" s="20"/>
      <c r="D19" s="20"/>
      <c r="E19" s="20"/>
      <c r="F19" s="20"/>
      <c r="G19" s="20"/>
      <c r="H19" s="20"/>
      <c r="I19" s="20"/>
      <c r="J19" s="20"/>
      <c r="K19" s="20"/>
      <c r="L19" s="20"/>
      <c r="M19" s="23"/>
      <c r="N19" s="27"/>
      <c r="O19" s="21"/>
      <c r="P19" s="20"/>
      <c r="Q19" s="20"/>
      <c r="R19" s="20"/>
      <c r="S19" s="20"/>
      <c r="T19" s="20"/>
      <c r="U19" s="20"/>
      <c r="V19" s="23"/>
      <c r="W19" s="27"/>
      <c r="X19" s="20"/>
      <c r="Y19" s="31"/>
    </row>
    <row r="20" spans="1:25" x14ac:dyDescent="0.25">
      <c r="A20" s="73" t="s">
        <v>1</v>
      </c>
      <c r="B20" s="73"/>
      <c r="C20" s="50">
        <f t="shared" ref="C20:K20" si="0">SUM(C8:C19)</f>
        <v>765</v>
      </c>
      <c r="D20" s="50">
        <f t="shared" si="0"/>
        <v>6102</v>
      </c>
      <c r="E20" s="50">
        <f t="shared" si="0"/>
        <v>6247</v>
      </c>
      <c r="F20" s="50">
        <f t="shared" si="0"/>
        <v>6329</v>
      </c>
      <c r="G20" s="50">
        <f t="shared" si="0"/>
        <v>6238</v>
      </c>
      <c r="H20" s="50">
        <f t="shared" si="0"/>
        <v>6517</v>
      </c>
      <c r="I20" s="50">
        <f t="shared" si="0"/>
        <v>6438</v>
      </c>
      <c r="J20" s="50">
        <f t="shared" si="0"/>
        <v>6497</v>
      </c>
      <c r="K20" s="50">
        <f t="shared" si="0"/>
        <v>2158</v>
      </c>
      <c r="L20" s="50"/>
      <c r="M20" s="51">
        <f>SUM(M8:M19)</f>
        <v>47291</v>
      </c>
      <c r="N20" s="52"/>
      <c r="O20" s="53">
        <f t="shared" ref="O20:T20" si="1">SUM(O8:O19)</f>
        <v>6466</v>
      </c>
      <c r="P20" s="54">
        <f t="shared" si="1"/>
        <v>6508</v>
      </c>
      <c r="Q20" s="54">
        <f t="shared" si="1"/>
        <v>6096</v>
      </c>
      <c r="R20" s="54">
        <f t="shared" si="1"/>
        <v>5748</v>
      </c>
      <c r="S20" s="54">
        <f t="shared" si="1"/>
        <v>5428</v>
      </c>
      <c r="T20" s="54">
        <f t="shared" si="1"/>
        <v>2748</v>
      </c>
      <c r="U20" s="54"/>
      <c r="V20" s="51">
        <f>SUM(V8:V19)</f>
        <v>32994</v>
      </c>
      <c r="W20" s="52"/>
      <c r="X20" s="50">
        <f>SUM(X8:X19)</f>
        <v>80285</v>
      </c>
    </row>
    <row r="21" spans="1:25" ht="3.25" customHeight="1" thickBot="1" x14ac:dyDescent="0.3">
      <c r="A21" s="35"/>
      <c r="B21" s="36"/>
      <c r="C21" s="4"/>
      <c r="D21" s="4"/>
      <c r="E21" s="4"/>
      <c r="F21" s="4"/>
      <c r="G21" s="4"/>
      <c r="H21" s="4"/>
      <c r="I21" s="4"/>
      <c r="J21" s="4"/>
      <c r="K21" s="4"/>
      <c r="L21" s="4"/>
      <c r="M21" s="24"/>
      <c r="N21" s="10"/>
      <c r="O21" s="9"/>
      <c r="P21" s="4"/>
      <c r="Q21" s="4"/>
      <c r="R21" s="4"/>
      <c r="S21" s="4"/>
      <c r="T21" s="4"/>
      <c r="U21" s="4"/>
      <c r="V21" s="24"/>
      <c r="W21" s="10"/>
      <c r="X21" s="4"/>
      <c r="Y21" s="3"/>
    </row>
    <row r="22" spans="1:25" ht="6" customHeight="1" thickTop="1" x14ac:dyDescent="0.25">
      <c r="B22" s="1"/>
      <c r="C22" s="1"/>
      <c r="D22" s="1"/>
      <c r="E22" s="1"/>
      <c r="F22" s="1"/>
      <c r="G22" s="1"/>
      <c r="H22" s="1"/>
      <c r="I22" s="1"/>
      <c r="J22" s="1"/>
      <c r="K22" s="1"/>
      <c r="L22" s="1"/>
      <c r="M22" s="1"/>
      <c r="N22" s="1"/>
      <c r="O22" s="1"/>
      <c r="P22" s="1"/>
      <c r="Q22" s="1"/>
      <c r="R22" s="1"/>
      <c r="S22" s="1"/>
      <c r="T22" s="1"/>
      <c r="U22" s="1"/>
      <c r="V22" s="1"/>
      <c r="W22" s="1"/>
      <c r="X22" s="1"/>
    </row>
    <row r="23" spans="1:25" ht="12.75" customHeight="1" x14ac:dyDescent="0.25">
      <c r="A23" s="60" t="s">
        <v>24</v>
      </c>
      <c r="B23" s="60"/>
      <c r="C23" s="60"/>
      <c r="D23" s="60"/>
      <c r="E23" s="60"/>
      <c r="F23" s="60"/>
      <c r="G23" s="60"/>
      <c r="H23" s="60"/>
      <c r="I23" s="60"/>
      <c r="J23" s="60"/>
      <c r="K23" s="38"/>
      <c r="L23" s="38"/>
      <c r="M23" s="38"/>
      <c r="N23" s="38"/>
      <c r="O23" s="38"/>
      <c r="P23" s="38"/>
      <c r="Q23" s="38"/>
      <c r="R23" s="38"/>
      <c r="S23" s="38"/>
      <c r="T23" s="38"/>
      <c r="U23" s="38"/>
      <c r="V23" s="38"/>
      <c r="W23" s="38"/>
      <c r="X23" s="38"/>
      <c r="Y23" s="38"/>
    </row>
    <row r="24" spans="1:25" ht="12.75" customHeight="1" x14ac:dyDescent="0.25">
      <c r="A24" s="48">
        <v>1</v>
      </c>
      <c r="B24" s="60" t="s">
        <v>18</v>
      </c>
      <c r="C24" s="60"/>
      <c r="D24" s="60"/>
      <c r="E24" s="60"/>
      <c r="F24" s="60"/>
      <c r="G24" s="60"/>
      <c r="H24" s="60"/>
      <c r="I24" s="60"/>
      <c r="J24" s="60"/>
      <c r="K24" s="60"/>
      <c r="L24" s="60"/>
      <c r="M24" s="60"/>
      <c r="N24" s="60"/>
      <c r="O24" s="60"/>
      <c r="P24" s="60"/>
      <c r="Q24" s="60"/>
      <c r="R24" s="60"/>
      <c r="S24" s="60"/>
      <c r="T24" s="60"/>
      <c r="U24" s="60"/>
      <c r="V24" s="60"/>
      <c r="W24" s="60"/>
      <c r="X24" s="60"/>
      <c r="Y24" s="59"/>
    </row>
    <row r="25" spans="1:25" ht="12.75" customHeight="1" x14ac:dyDescent="0.25">
      <c r="A25" s="49">
        <v>2</v>
      </c>
      <c r="B25" s="60" t="s">
        <v>30</v>
      </c>
      <c r="C25" s="60"/>
      <c r="D25" s="60"/>
      <c r="E25" s="60"/>
      <c r="F25" s="60"/>
      <c r="G25" s="60"/>
      <c r="H25" s="60"/>
      <c r="I25" s="60"/>
      <c r="J25" s="60"/>
      <c r="K25" s="60"/>
      <c r="L25" s="60"/>
      <c r="M25" s="60"/>
      <c r="N25" s="60"/>
      <c r="O25" s="60"/>
      <c r="P25" s="60"/>
      <c r="Q25" s="60"/>
      <c r="R25" s="60"/>
      <c r="S25" s="60"/>
      <c r="T25" s="60"/>
      <c r="U25" s="60"/>
      <c r="V25" s="60"/>
      <c r="W25" s="60"/>
      <c r="X25" s="60"/>
      <c r="Y25" s="59"/>
    </row>
    <row r="26" spans="1:25" x14ac:dyDescent="0.25">
      <c r="A26" s="49">
        <v>3</v>
      </c>
      <c r="B26" s="60" t="s">
        <v>15</v>
      </c>
      <c r="C26" s="60"/>
      <c r="D26" s="60"/>
      <c r="E26" s="60"/>
      <c r="F26" s="60"/>
      <c r="G26" s="60"/>
      <c r="H26" s="60"/>
      <c r="I26" s="60"/>
      <c r="J26" s="60"/>
      <c r="K26" s="60"/>
      <c r="L26" s="60"/>
      <c r="M26" s="60"/>
      <c r="N26" s="60"/>
      <c r="O26" s="60"/>
      <c r="P26" s="60"/>
      <c r="Q26" s="60"/>
      <c r="R26" s="60"/>
      <c r="S26" s="60"/>
      <c r="T26" s="60"/>
      <c r="U26" s="60"/>
      <c r="V26" s="60"/>
      <c r="W26" s="60"/>
      <c r="X26" s="60"/>
      <c r="Y26" s="59"/>
    </row>
    <row r="27" spans="1:25" x14ac:dyDescent="0.25">
      <c r="A27" s="49">
        <v>4</v>
      </c>
      <c r="B27" s="60" t="s">
        <v>26</v>
      </c>
      <c r="C27" s="60"/>
      <c r="D27" s="60"/>
      <c r="E27" s="60"/>
      <c r="F27" s="60"/>
      <c r="G27" s="60"/>
      <c r="H27" s="60"/>
      <c r="I27" s="60"/>
      <c r="J27" s="60"/>
      <c r="K27" s="60"/>
      <c r="L27" s="60"/>
      <c r="M27" s="60"/>
      <c r="N27" s="60"/>
      <c r="O27" s="60"/>
      <c r="P27" s="60"/>
      <c r="Q27" s="60"/>
      <c r="R27" s="60"/>
      <c r="S27" s="60"/>
      <c r="T27" s="60"/>
      <c r="U27" s="60"/>
      <c r="V27" s="60"/>
      <c r="W27" s="60"/>
      <c r="X27" s="60"/>
      <c r="Y27" s="59"/>
    </row>
    <row r="28" spans="1:25" ht="21.75" customHeight="1" x14ac:dyDescent="0.25">
      <c r="A28" s="49">
        <v>5</v>
      </c>
      <c r="B28" s="62" t="s">
        <v>16</v>
      </c>
      <c r="C28" s="62"/>
      <c r="D28" s="62"/>
      <c r="E28" s="62"/>
      <c r="F28" s="62"/>
      <c r="G28" s="62"/>
      <c r="H28" s="62"/>
      <c r="I28" s="62"/>
      <c r="J28" s="62"/>
      <c r="K28" s="62"/>
      <c r="L28" s="62"/>
      <c r="M28" s="62"/>
      <c r="N28" s="62"/>
      <c r="O28" s="62"/>
      <c r="P28" s="62"/>
      <c r="Q28" s="62"/>
      <c r="R28" s="62"/>
      <c r="S28" s="62"/>
      <c r="T28" s="62"/>
      <c r="U28" s="62"/>
      <c r="V28" s="62"/>
      <c r="W28" s="62"/>
      <c r="X28" s="62"/>
      <c r="Y28" s="62"/>
    </row>
    <row r="29" spans="1:25" ht="31.5" customHeight="1" x14ac:dyDescent="0.25">
      <c r="A29" s="49">
        <v>6</v>
      </c>
      <c r="B29" s="70" t="s">
        <v>31</v>
      </c>
      <c r="C29" s="70"/>
      <c r="D29" s="70"/>
      <c r="E29" s="70"/>
      <c r="F29" s="70"/>
      <c r="G29" s="70"/>
      <c r="H29" s="70"/>
      <c r="I29" s="70"/>
      <c r="J29" s="70"/>
      <c r="K29" s="70"/>
      <c r="L29" s="70"/>
      <c r="M29" s="70"/>
      <c r="N29" s="70"/>
      <c r="O29" s="70"/>
      <c r="P29" s="70"/>
      <c r="Q29" s="70"/>
      <c r="R29" s="70"/>
      <c r="S29" s="70"/>
      <c r="T29" s="70"/>
      <c r="U29" s="70"/>
      <c r="V29" s="70"/>
      <c r="W29" s="70"/>
      <c r="X29" s="70"/>
      <c r="Y29" s="70"/>
    </row>
    <row r="30" spans="1:25" ht="40.5" customHeight="1" x14ac:dyDescent="0.25">
      <c r="A30" s="39">
        <v>7</v>
      </c>
      <c r="B30" s="62" t="s">
        <v>32</v>
      </c>
      <c r="C30" s="62"/>
      <c r="D30" s="62"/>
      <c r="E30" s="62"/>
      <c r="F30" s="62"/>
      <c r="G30" s="62"/>
      <c r="H30" s="62"/>
      <c r="I30" s="62"/>
      <c r="J30" s="62"/>
      <c r="K30" s="62"/>
      <c r="L30" s="62"/>
      <c r="M30" s="62"/>
      <c r="N30" s="62"/>
      <c r="O30" s="62"/>
      <c r="P30" s="62"/>
      <c r="Q30" s="62"/>
      <c r="R30" s="62"/>
      <c r="S30" s="62"/>
      <c r="T30" s="62"/>
      <c r="U30" s="62"/>
      <c r="V30" s="62"/>
      <c r="W30" s="62"/>
      <c r="X30" s="62"/>
      <c r="Y30" s="62"/>
    </row>
    <row r="31" spans="1:25" s="58" customFormat="1" x14ac:dyDescent="0.25">
      <c r="A31" s="49"/>
      <c r="B31" s="62"/>
      <c r="C31" s="62"/>
      <c r="D31" s="62"/>
      <c r="E31" s="62"/>
      <c r="F31" s="62"/>
      <c r="G31" s="62"/>
      <c r="H31" s="62"/>
      <c r="I31" s="62"/>
      <c r="J31" s="62"/>
      <c r="K31" s="62"/>
      <c r="L31" s="62"/>
      <c r="M31" s="62"/>
      <c r="N31" s="62"/>
      <c r="O31" s="62"/>
      <c r="P31" s="62"/>
      <c r="Q31" s="62"/>
      <c r="R31" s="62"/>
      <c r="S31" s="62"/>
      <c r="T31" s="62"/>
      <c r="U31" s="62"/>
      <c r="V31" s="62"/>
      <c r="W31" s="62"/>
      <c r="X31" s="62"/>
    </row>
    <row r="34" spans="2:2" x14ac:dyDescent="0.25">
      <c r="B34" s="46"/>
    </row>
  </sheetData>
  <mergeCells count="21">
    <mergeCell ref="B31:X31"/>
    <mergeCell ref="A1:Y1"/>
    <mergeCell ref="A2:Y2"/>
    <mergeCell ref="A3:C3"/>
    <mergeCell ref="O5:W5"/>
    <mergeCell ref="C5:N5"/>
    <mergeCell ref="B28:Y28"/>
    <mergeCell ref="B30:Y30"/>
    <mergeCell ref="B29:Y29"/>
    <mergeCell ref="A8:B8"/>
    <mergeCell ref="A10:B10"/>
    <mergeCell ref="A12:B12"/>
    <mergeCell ref="A14:B14"/>
    <mergeCell ref="A16:B16"/>
    <mergeCell ref="A18:B18"/>
    <mergeCell ref="A20:B20"/>
    <mergeCell ref="B27:X27"/>
    <mergeCell ref="B26:X26"/>
    <mergeCell ref="B25:X25"/>
    <mergeCell ref="B24:X24"/>
    <mergeCell ref="A23:J23"/>
  </mergeCells>
  <phoneticPr fontId="6" type="noConversion"/>
  <printOptions horizontalCentered="1"/>
  <pageMargins left="0.19685039370078741" right="0.19685039370078741" top="0.39370078740157483" bottom="0.98425196850393704" header="0.51181102362204722" footer="0.51181102362204722"/>
  <pageSetup orientation="landscape"/>
  <headerFooter>
    <oddFooter>&amp;L&amp;7Équipe de surveillance, recherche et évaluation
Direction de santé publique du CISSS de Lanaudière&amp;"Arial,Italique"&amp;6
&amp;R&amp;G</oddFoot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Effectifs scolaires au 30 sept.</vt:lpstr>
    </vt:vector>
  </TitlesOfParts>
  <Company>SSS Lanaudière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Genevieve Marquis</dc:creator>
  <cp:lastModifiedBy>Genevieve Marquis</cp:lastModifiedBy>
  <cp:lastPrinted>2025-10-24T17:41:00Z</cp:lastPrinted>
  <dcterms:created xsi:type="dcterms:W3CDTF">2011-10-13T15:06:00Z</dcterms:created>
  <dcterms:modified xsi:type="dcterms:W3CDTF">2025-11-27T14:51:22Z</dcterms:modified>
</cp:coreProperties>
</file>