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9600" windowHeight="11370"/>
  </bookViews>
  <sheets>
    <sheet name="Langue maternelle" sheetId="2" r:id="rId1"/>
    <sheet name="Langue maternelle x âge 2011" sheetId="7" r:id="rId2"/>
  </sheets>
  <definedNames>
    <definedName name="_xlnm.Print_Titles" localSheetId="1">'Langue maternelle x âge 2011'!$1:$7</definedName>
  </definedNames>
  <calcPr calcId="145621"/>
</workbook>
</file>

<file path=xl/calcChain.xml><?xml version="1.0" encoding="utf-8"?>
<calcChain xmlns="http://schemas.openxmlformats.org/spreadsheetml/2006/main">
  <c r="H40" i="2" l="1"/>
  <c r="H36" i="2"/>
  <c r="H42" i="2" s="1"/>
  <c r="E40" i="2"/>
  <c r="E36" i="2"/>
  <c r="F36" i="2" s="1"/>
  <c r="B40" i="2"/>
  <c r="C40" i="2" s="1"/>
  <c r="B36" i="2"/>
  <c r="B42" i="2" s="1"/>
  <c r="I43" i="2"/>
  <c r="F43" i="2"/>
  <c r="C43" i="2"/>
  <c r="I40" i="2"/>
  <c r="F40" i="2"/>
  <c r="I39" i="2"/>
  <c r="F39" i="2"/>
  <c r="C39" i="2"/>
  <c r="I38" i="2"/>
  <c r="F38" i="2"/>
  <c r="C38" i="2"/>
  <c r="I35" i="2"/>
  <c r="F35" i="2"/>
  <c r="C35" i="2"/>
  <c r="I34" i="2"/>
  <c r="F34" i="2"/>
  <c r="C34" i="2"/>
  <c r="I33" i="2"/>
  <c r="F33" i="2"/>
  <c r="C33" i="2"/>
  <c r="I32" i="2"/>
  <c r="F32" i="2"/>
  <c r="C32" i="2"/>
  <c r="I62" i="2"/>
  <c r="F62" i="2"/>
  <c r="C62" i="2"/>
  <c r="I61" i="2"/>
  <c r="F61" i="2"/>
  <c r="C61" i="2"/>
  <c r="I59" i="2"/>
  <c r="F59" i="2"/>
  <c r="C59" i="2"/>
  <c r="I58" i="2"/>
  <c r="F58" i="2"/>
  <c r="C58" i="2"/>
  <c r="I57" i="2"/>
  <c r="F57" i="2"/>
  <c r="C57" i="2"/>
  <c r="I55" i="2"/>
  <c r="F55" i="2"/>
  <c r="C55" i="2"/>
  <c r="I54" i="2"/>
  <c r="F54" i="2"/>
  <c r="C54" i="2"/>
  <c r="I53" i="2"/>
  <c r="F53" i="2"/>
  <c r="C53" i="2"/>
  <c r="I52" i="2"/>
  <c r="F52" i="2"/>
  <c r="C52" i="2"/>
  <c r="I51" i="2"/>
  <c r="F51" i="2"/>
  <c r="C51" i="2"/>
  <c r="C36" i="2" l="1"/>
  <c r="E42" i="2"/>
  <c r="F42" i="2" s="1"/>
  <c r="I36" i="2"/>
  <c r="C42" i="2"/>
  <c r="I42" i="2"/>
  <c r="C14" i="2" l="1"/>
  <c r="I14" i="2"/>
  <c r="F14" i="2"/>
  <c r="C21" i="2"/>
  <c r="I21" i="2"/>
  <c r="F21" i="2"/>
  <c r="C15" i="2"/>
  <c r="I15" i="2"/>
  <c r="F15" i="2"/>
  <c r="C20" i="2"/>
  <c r="I20" i="2"/>
  <c r="F20" i="2"/>
  <c r="C13" i="2"/>
  <c r="I13" i="2"/>
  <c r="F13" i="2"/>
  <c r="I16" i="2"/>
  <c r="C16" i="2"/>
  <c r="I19" i="2"/>
  <c r="C19" i="2"/>
  <c r="I24" i="2"/>
  <c r="C24" i="2"/>
  <c r="I17" i="2"/>
  <c r="C17" i="2"/>
  <c r="I23" i="2"/>
  <c r="C23" i="2"/>
  <c r="F16" i="2"/>
  <c r="F19" i="2"/>
  <c r="F24" i="2"/>
  <c r="F17" i="2"/>
  <c r="F23" i="2"/>
</calcChain>
</file>

<file path=xl/sharedStrings.xml><?xml version="1.0" encoding="utf-8"?>
<sst xmlns="http://schemas.openxmlformats.org/spreadsheetml/2006/main" count="189" uniqueCount="30">
  <si>
    <t>D'Autray</t>
  </si>
  <si>
    <t>Matawinie</t>
  </si>
  <si>
    <t>Joliette</t>
  </si>
  <si>
    <t>Montcalm</t>
  </si>
  <si>
    <t>Lanaudière</t>
  </si>
  <si>
    <t>Total</t>
  </si>
  <si>
    <t>Anglais</t>
  </si>
  <si>
    <t>Français</t>
  </si>
  <si>
    <t>0-14 ans</t>
  </si>
  <si>
    <t>15-24 ans</t>
  </si>
  <si>
    <t xml:space="preserve">  25-44 ans</t>
  </si>
  <si>
    <t xml:space="preserve">  45-64 ans</t>
  </si>
  <si>
    <t xml:space="preserve">  65 ans et plus</t>
  </si>
  <si>
    <t>%</t>
  </si>
  <si>
    <t>N</t>
  </si>
  <si>
    <t>Le Québec</t>
  </si>
  <si>
    <t>Les Moulins</t>
  </si>
  <si>
    <t>L'Assomption</t>
  </si>
  <si>
    <t xml:space="preserve">Total </t>
  </si>
  <si>
    <t>Autres</t>
  </si>
  <si>
    <t>Langue maternelle</t>
  </si>
  <si>
    <r>
      <t xml:space="preserve">Toute information extraite de la fiche indicateur ci-jointe devra porter la source suivante :
CISSS de Lanaudière, Direction de santé publique, Service de surveillance, recherche et évaluation, </t>
    </r>
    <r>
      <rPr>
        <i/>
        <sz val="8"/>
        <color theme="0"/>
        <rFont val="Arial"/>
        <family val="2"/>
      </rPr>
      <t>Langue maternelle,</t>
    </r>
    <r>
      <rPr>
        <sz val="8"/>
        <color theme="0"/>
        <rFont val="Arial"/>
        <family val="2"/>
      </rPr>
      <t xml:space="preserve"> version février 2017.</t>
    </r>
  </si>
  <si>
    <t>Source : Statistique Canada, Recensements canadiens de 2001, 2006 et 2011, Fichiers LANAU_P3.ivt, Produit no 97-555-XCB2006016 et Fichier 98-314-XCB2011016.ivt.</t>
  </si>
  <si>
    <t>Mise à jour du tableau : février 2017</t>
  </si>
  <si>
    <t>Lanaudière-Nord</t>
  </si>
  <si>
    <t>Lanaudière-Sud</t>
  </si>
  <si>
    <r>
      <t xml:space="preserve">Population selon la langue maternelle (réponse unique), MRC, Lanaudière-Nord, Lanaudière-Sud, Lanaudière et le Québec, 2001, 2006 et 2011 </t>
    </r>
    <r>
      <rPr>
        <b/>
        <i/>
        <sz val="8"/>
        <rFont val="Arial"/>
        <family val="2"/>
      </rPr>
      <t>(N et %)</t>
    </r>
  </si>
  <si>
    <t>Lanague maternelle</t>
  </si>
  <si>
    <r>
      <t xml:space="preserve">Population selon la langue maternelle (réponse unique) et le groupe d'âge, MRC, Lanaudière-Nord, Lanaudière-Sud, Lanaudière et le Québec, 2011 </t>
    </r>
    <r>
      <rPr>
        <b/>
        <i/>
        <sz val="8"/>
        <rFont val="Arial"/>
        <family val="2"/>
      </rPr>
      <t>(N et %)</t>
    </r>
  </si>
  <si>
    <t>Source : Statistique Canada, Recensement canadien de 2011, Fichier 98-314-XCB2011016.ivt.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</si>
</sst>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8"/>
      <color indexed="56"/>
      <name val="Arial"/>
      <family val="2"/>
    </font>
    <font>
      <sz val="8"/>
      <color indexed="56"/>
      <name val="Arial"/>
      <family val="2"/>
    </font>
    <font>
      <b/>
      <sz val="8"/>
      <color theme="3" tint="-0.249977111117893"/>
      <name val="Arial"/>
      <family val="2"/>
    </font>
    <font>
      <sz val="8"/>
      <color theme="0"/>
      <name val="Arial"/>
      <family val="2"/>
    </font>
    <font>
      <u/>
      <sz val="8"/>
      <color theme="10"/>
      <name val="Arial"/>
      <family val="2"/>
    </font>
    <font>
      <u/>
      <sz val="8"/>
      <color theme="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56"/>
      </bottom>
      <diagonal/>
    </border>
    <border>
      <left/>
      <right/>
      <top style="double">
        <color indexed="56"/>
      </top>
      <bottom/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/>
      <top style="hair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hair">
        <color indexed="64"/>
      </right>
      <top style="thin">
        <color indexed="56"/>
      </top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hair">
        <color theme="3" tint="-0.499984740745262"/>
      </right>
      <top style="thin">
        <color indexed="56"/>
      </top>
      <bottom style="thin">
        <color indexed="56"/>
      </bottom>
      <diagonal/>
    </border>
    <border>
      <left/>
      <right style="hair">
        <color theme="3" tint="-0.499984740745262"/>
      </right>
      <top/>
      <bottom/>
      <diagonal/>
    </border>
    <border>
      <left style="hair">
        <color indexed="64"/>
      </left>
      <right/>
      <top/>
      <bottom style="double">
        <color indexed="56"/>
      </bottom>
      <diagonal/>
    </border>
    <border>
      <left/>
      <right style="hair">
        <color theme="3" tint="-0.499984740745262"/>
      </right>
      <top/>
      <bottom style="double">
        <color indexed="56"/>
      </bottom>
      <diagonal/>
    </border>
    <border>
      <left/>
      <right style="hair">
        <color indexed="64"/>
      </right>
      <top/>
      <bottom style="thin">
        <color indexed="56"/>
      </bottom>
      <diagonal/>
    </border>
    <border>
      <left style="hair">
        <color indexed="64"/>
      </left>
      <right/>
      <top/>
      <bottom style="thin">
        <color indexed="56"/>
      </bottom>
      <diagonal/>
    </border>
    <border>
      <left/>
      <right style="hair">
        <color theme="3" tint="-0.499984740745262"/>
      </right>
      <top/>
      <bottom style="thin">
        <color indexed="56"/>
      </bottom>
      <diagonal/>
    </border>
    <border>
      <left style="hair">
        <color theme="3" tint="-0.499984740745262"/>
      </left>
      <right/>
      <top/>
      <bottom style="double">
        <color indexed="56"/>
      </bottom>
      <diagonal/>
    </border>
    <border>
      <left/>
      <right/>
      <top/>
      <bottom style="double">
        <color theme="3" tint="-0.499984740745262"/>
      </bottom>
      <diagonal/>
    </border>
    <border>
      <left/>
      <right style="hair">
        <color indexed="64"/>
      </right>
      <top/>
      <bottom style="double">
        <color theme="3" tint="-0.499984740745262"/>
      </bottom>
      <diagonal/>
    </border>
    <border>
      <left style="hair">
        <color indexed="64"/>
      </left>
      <right/>
      <top/>
      <bottom style="double">
        <color theme="3" tint="-0.499984740745262"/>
      </bottom>
      <diagonal/>
    </border>
    <border>
      <left/>
      <right style="hair">
        <color indexed="56"/>
      </right>
      <top style="thin">
        <color indexed="56"/>
      </top>
      <bottom/>
      <diagonal/>
    </border>
    <border>
      <left/>
      <right style="hair">
        <color indexed="56"/>
      </right>
      <top/>
      <bottom/>
      <diagonal/>
    </border>
    <border>
      <left/>
      <right/>
      <top/>
      <bottom style="double">
        <color theme="4" tint="-0.499984740745262"/>
      </bottom>
      <diagonal/>
    </border>
    <border>
      <left/>
      <right/>
      <top/>
      <bottom style="hair">
        <color indexed="56"/>
      </bottom>
      <diagonal/>
    </border>
    <border>
      <left/>
      <right/>
      <top style="double">
        <color theme="4" tint="-0.499984740745262"/>
      </top>
      <bottom/>
      <diagonal/>
    </border>
    <border>
      <left/>
      <right style="hair">
        <color auto="1"/>
      </right>
      <top style="double">
        <color theme="4" tint="-0.499984740745262"/>
      </top>
      <bottom/>
      <diagonal/>
    </border>
    <border>
      <left/>
      <right style="hair">
        <color auto="1"/>
      </right>
      <top/>
      <bottom style="hair">
        <color indexed="56"/>
      </bottom>
      <diagonal/>
    </border>
    <border>
      <left/>
      <right style="hair">
        <color auto="1"/>
      </right>
      <top style="hair">
        <color indexed="56"/>
      </top>
      <bottom style="thin">
        <color indexed="56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double">
        <color theme="4" tint="-0.499984740745262"/>
      </top>
      <bottom/>
      <diagonal/>
    </border>
    <border>
      <left style="hair">
        <color auto="1"/>
      </left>
      <right/>
      <top/>
      <bottom style="hair">
        <color indexed="56"/>
      </bottom>
      <diagonal/>
    </border>
    <border>
      <left style="hair">
        <color auto="1"/>
      </left>
      <right/>
      <top style="hair">
        <color indexed="56"/>
      </top>
      <bottom style="thin">
        <color indexed="56"/>
      </bottom>
      <diagonal/>
    </border>
    <border>
      <left style="hair">
        <color auto="1"/>
      </left>
      <right/>
      <top style="double">
        <color indexed="56"/>
      </top>
      <bottom/>
      <diagonal/>
    </border>
    <border>
      <left/>
      <right style="hair">
        <color auto="1"/>
      </right>
      <top style="double">
        <color indexed="56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3" fontId="1" fillId="0" borderId="0" xfId="0" applyNumberFormat="1" applyFont="1" applyBorder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  <xf numFmtId="164" fontId="1" fillId="0" borderId="0" xfId="0" applyNumberFormat="1" applyFont="1" applyBorder="1"/>
    <xf numFmtId="0" fontId="2" fillId="0" borderId="0" xfId="0" applyFont="1"/>
    <xf numFmtId="3" fontId="1" fillId="0" borderId="0" xfId="0" applyNumberFormat="1" applyFont="1"/>
    <xf numFmtId="0" fontId="6" fillId="0" borderId="0" xfId="0" applyFont="1"/>
    <xf numFmtId="1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/>
    <xf numFmtId="164" fontId="1" fillId="0" borderId="0" xfId="0" applyNumberFormat="1" applyFont="1"/>
    <xf numFmtId="0" fontId="1" fillId="0" borderId="4" xfId="0" applyFont="1" applyBorder="1"/>
    <xf numFmtId="3" fontId="1" fillId="0" borderId="4" xfId="0" applyNumberFormat="1" applyFont="1" applyBorder="1"/>
    <xf numFmtId="3" fontId="8" fillId="0" borderId="0" xfId="0" applyNumberFormat="1" applyFont="1" applyBorder="1"/>
    <xf numFmtId="164" fontId="8" fillId="0" borderId="0" xfId="0" applyNumberFormat="1" applyFont="1" applyBorder="1"/>
    <xf numFmtId="3" fontId="8" fillId="0" borderId="2" xfId="0" applyNumberFormat="1" applyFont="1" applyBorder="1"/>
    <xf numFmtId="3" fontId="8" fillId="0" borderId="0" xfId="0" applyNumberFormat="1" applyFont="1"/>
    <xf numFmtId="164" fontId="9" fillId="0" borderId="0" xfId="0" applyNumberFormat="1" applyFont="1"/>
    <xf numFmtId="0" fontId="8" fillId="0" borderId="0" xfId="0" applyFont="1"/>
    <xf numFmtId="3" fontId="1" fillId="0" borderId="5" xfId="0" applyNumberFormat="1" applyFont="1" applyBorder="1"/>
    <xf numFmtId="3" fontId="1" fillId="0" borderId="3" xfId="0" applyNumberFormat="1" applyFont="1" applyBorder="1"/>
    <xf numFmtId="1" fontId="1" fillId="0" borderId="7" xfId="0" applyNumberFormat="1" applyFont="1" applyBorder="1" applyAlignment="1">
      <alignment horizontal="right"/>
    </xf>
    <xf numFmtId="1" fontId="1" fillId="0" borderId="8" xfId="0" applyNumberFormat="1" applyFont="1" applyBorder="1" applyAlignment="1">
      <alignment horizontal="right"/>
    </xf>
    <xf numFmtId="0" fontId="9" fillId="0" borderId="0" xfId="0" applyFont="1"/>
    <xf numFmtId="1" fontId="1" fillId="0" borderId="4" xfId="0" applyNumberFormat="1" applyFont="1" applyBorder="1" applyAlignment="1">
      <alignment horizontal="right"/>
    </xf>
    <xf numFmtId="1" fontId="1" fillId="0" borderId="10" xfId="0" applyNumberFormat="1" applyFont="1" applyBorder="1" applyAlignment="1">
      <alignment horizontal="right"/>
    </xf>
    <xf numFmtId="1" fontId="1" fillId="0" borderId="11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0" borderId="12" xfId="0" applyNumberFormat="1" applyFont="1" applyBorder="1" applyAlignment="1">
      <alignment horizontal="right"/>
    </xf>
    <xf numFmtId="3" fontId="1" fillId="0" borderId="12" xfId="0" applyNumberFormat="1" applyFont="1" applyBorder="1"/>
    <xf numFmtId="3" fontId="8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0" fontId="1" fillId="0" borderId="0" xfId="0" applyFont="1" applyAlignment="1">
      <alignment horizontal="right" vertical="center"/>
    </xf>
    <xf numFmtId="3" fontId="1" fillId="0" borderId="18" xfId="0" applyNumberFormat="1" applyFont="1" applyBorder="1"/>
    <xf numFmtId="0" fontId="4" fillId="0" borderId="0" xfId="0" applyFont="1"/>
    <xf numFmtId="164" fontId="10" fillId="0" borderId="0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1" fontId="1" fillId="0" borderId="22" xfId="0" applyNumberFormat="1" applyFont="1" applyBorder="1" applyAlignment="1">
      <alignment horizontal="right"/>
    </xf>
    <xf numFmtId="164" fontId="1" fillId="0" borderId="23" xfId="0" applyNumberFormat="1" applyFont="1" applyBorder="1"/>
    <xf numFmtId="164" fontId="8" fillId="0" borderId="23" xfId="0" applyNumberFormat="1" applyFont="1" applyBorder="1"/>
    <xf numFmtId="3" fontId="1" fillId="0" borderId="23" xfId="0" applyNumberFormat="1" applyFont="1" applyBorder="1"/>
    <xf numFmtId="3" fontId="8" fillId="0" borderId="23" xfId="0" applyNumberFormat="1" applyFont="1" applyBorder="1"/>
    <xf numFmtId="3" fontId="10" fillId="0" borderId="0" xfId="0" applyNumberFormat="1" applyFont="1" applyBorder="1"/>
    <xf numFmtId="3" fontId="16" fillId="0" borderId="0" xfId="0" applyNumberFormat="1" applyFont="1" applyBorder="1"/>
    <xf numFmtId="164" fontId="16" fillId="0" borderId="0" xfId="0" applyNumberFormat="1" applyFont="1" applyBorder="1"/>
    <xf numFmtId="164" fontId="16" fillId="0" borderId="23" xfId="0" applyNumberFormat="1" applyFont="1" applyBorder="1"/>
    <xf numFmtId="3" fontId="16" fillId="0" borderId="23" xfId="0" applyNumberFormat="1" applyFont="1" applyBorder="1"/>
    <xf numFmtId="3" fontId="16" fillId="0" borderId="12" xfId="0" applyNumberFormat="1" applyFont="1" applyBorder="1"/>
    <xf numFmtId="3" fontId="16" fillId="0" borderId="0" xfId="0" applyNumberFormat="1" applyFont="1"/>
    <xf numFmtId="3" fontId="16" fillId="0" borderId="2" xfId="0" applyNumberFormat="1" applyFont="1" applyBorder="1"/>
    <xf numFmtId="3" fontId="1" fillId="0" borderId="9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horizontal="right" vertical="center"/>
    </xf>
    <xf numFmtId="3" fontId="0" fillId="0" borderId="0" xfId="0" applyNumberFormat="1" applyBorder="1"/>
    <xf numFmtId="1" fontId="1" fillId="0" borderId="26" xfId="0" applyNumberFormat="1" applyFont="1" applyBorder="1" applyAlignment="1">
      <alignment horizontal="right"/>
    </xf>
    <xf numFmtId="1" fontId="1" fillId="0" borderId="27" xfId="0" applyNumberFormat="1" applyFont="1" applyBorder="1" applyAlignment="1">
      <alignment horizontal="right"/>
    </xf>
    <xf numFmtId="1" fontId="1" fillId="0" borderId="29" xfId="0" applyNumberFormat="1" applyFont="1" applyBorder="1" applyAlignment="1">
      <alignment horizontal="right" vertical="center"/>
    </xf>
    <xf numFmtId="1" fontId="1" fillId="0" borderId="30" xfId="0" applyNumberFormat="1" applyFont="1" applyBorder="1" applyAlignment="1">
      <alignment horizontal="right"/>
    </xf>
    <xf numFmtId="164" fontId="1" fillId="0" borderId="30" xfId="0" applyNumberFormat="1" applyFont="1" applyBorder="1"/>
    <xf numFmtId="164" fontId="10" fillId="0" borderId="30" xfId="0" applyNumberFormat="1" applyFont="1" applyBorder="1"/>
    <xf numFmtId="0" fontId="1" fillId="0" borderId="30" xfId="0" applyFont="1" applyBorder="1"/>
    <xf numFmtId="1" fontId="1" fillId="0" borderId="31" xfId="0" applyNumberFormat="1" applyFont="1" applyBorder="1" applyAlignment="1">
      <alignment horizontal="right"/>
    </xf>
    <xf numFmtId="1" fontId="1" fillId="0" borderId="33" xfId="0" applyNumberFormat="1" applyFont="1" applyBorder="1" applyAlignment="1">
      <alignment horizontal="right" vertical="center"/>
    </xf>
    <xf numFmtId="3" fontId="10" fillId="0" borderId="2" xfId="0" applyNumberFormat="1" applyFont="1" applyBorder="1"/>
    <xf numFmtId="3" fontId="0" fillId="0" borderId="2" xfId="0" applyNumberFormat="1" applyBorder="1"/>
    <xf numFmtId="1" fontId="1" fillId="0" borderId="34" xfId="0" applyNumberFormat="1" applyFont="1" applyBorder="1" applyAlignment="1">
      <alignment horizontal="right"/>
    </xf>
    <xf numFmtId="1" fontId="1" fillId="0" borderId="35" xfId="0" applyNumberFormat="1" applyFont="1" applyBorder="1" applyAlignment="1">
      <alignment horizontal="right"/>
    </xf>
    <xf numFmtId="0" fontId="1" fillId="0" borderId="2" xfId="0" applyFont="1" applyBorder="1"/>
    <xf numFmtId="3" fontId="10" fillId="0" borderId="2" xfId="0" applyNumberFormat="1" applyFont="1" applyFill="1" applyBorder="1"/>
    <xf numFmtId="0" fontId="11" fillId="3" borderId="0" xfId="0" applyFont="1" applyFill="1" applyAlignment="1">
      <alignment vertical="center" wrapText="1"/>
    </xf>
    <xf numFmtId="0" fontId="13" fillId="3" borderId="0" xfId="1" applyFont="1" applyFill="1" applyAlignment="1">
      <alignment vertical="center"/>
    </xf>
    <xf numFmtId="0" fontId="5" fillId="0" borderId="0" xfId="0" applyFont="1" applyAlignment="1">
      <alignment wrapText="1"/>
    </xf>
    <xf numFmtId="0" fontId="4" fillId="0" borderId="0" xfId="0" applyFont="1"/>
    <xf numFmtId="0" fontId="15" fillId="2" borderId="3" xfId="0" applyFont="1" applyFill="1" applyBorder="1" applyAlignment="1">
      <alignment horizontal="left"/>
    </xf>
    <xf numFmtId="0" fontId="4" fillId="0" borderId="0" xfId="0" applyFont="1" applyAlignment="1">
      <alignment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0" fontId="15" fillId="3" borderId="3" xfId="0" applyFont="1" applyFill="1" applyBorder="1"/>
    <xf numFmtId="0" fontId="15" fillId="3" borderId="0" xfId="0" applyFont="1" applyFill="1" applyBorder="1"/>
    <xf numFmtId="0" fontId="11" fillId="3" borderId="0" xfId="0" applyFont="1" applyFill="1" applyAlignment="1">
      <alignment vertical="center"/>
    </xf>
    <xf numFmtId="0" fontId="15" fillId="3" borderId="24" xfId="0" applyFont="1" applyFill="1" applyBorder="1"/>
    <xf numFmtId="3" fontId="1" fillId="0" borderId="0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horizontal="justify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sss-lanaudiere.gouv.qc.ca/fileadmin/internet/cisss_lanaudiere/Documentation/Sylia_statistiques_regionales/Langue/Langue_mat_RC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isss-lanaudiere.gouv.qc.ca/fileadmin/internet/cisss_lanaudiere/Documentation/Sylia_statistiques_regionales/Langue/Langue_mat_R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S64"/>
  <sheetViews>
    <sheetView showGridLines="0" tabSelected="1" workbookViewId="0">
      <selection sqref="A1:L1"/>
    </sheetView>
  </sheetViews>
  <sheetFormatPr baseColWidth="10" defaultRowHeight="11.25" x14ac:dyDescent="0.2"/>
  <cols>
    <col min="1" max="1" width="30.83203125" style="3" customWidth="1"/>
    <col min="2" max="2" width="10.83203125" style="3" customWidth="1"/>
    <col min="3" max="3" width="6.6640625" style="3" customWidth="1"/>
    <col min="4" max="4" width="1.6640625" style="3" customWidth="1"/>
    <col min="5" max="5" width="10.83203125" style="3" customWidth="1"/>
    <col min="6" max="6" width="7.1640625" style="3" customWidth="1"/>
    <col min="7" max="7" width="1.6640625" style="3" customWidth="1"/>
    <col min="8" max="8" width="10.83203125" style="3" customWidth="1"/>
    <col min="9" max="9" width="7.1640625" style="3" customWidth="1"/>
    <col min="10" max="10" width="1.6640625" style="3" customWidth="1"/>
    <col min="11" max="11" width="17.83203125" style="3" customWidth="1"/>
    <col min="12" max="12" width="1.1640625" style="3" customWidth="1"/>
    <col min="13" max="13" width="10.1640625" style="3" customWidth="1"/>
    <col min="14" max="14" width="6.33203125" style="3" customWidth="1"/>
    <col min="15" max="15" width="9.83203125" style="3" customWidth="1"/>
    <col min="16" max="16" width="6.5" style="3" customWidth="1"/>
    <col min="17" max="17" width="1.33203125" style="3" customWidth="1"/>
    <col min="18" max="18" width="10.1640625" style="3" customWidth="1"/>
    <col min="19" max="19" width="9.1640625" style="3" customWidth="1"/>
    <col min="20" max="16384" width="12" style="3"/>
  </cols>
  <sheetData>
    <row r="1" spans="1:19" ht="42.75" customHeight="1" x14ac:dyDescent="0.2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9" ht="19.5" customHeight="1" x14ac:dyDescent="0.2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9" ht="32.25" customHeight="1" x14ac:dyDescent="0.2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9" ht="24.75" customHeight="1" x14ac:dyDescent="0.2">
      <c r="A4" s="80" t="s">
        <v>22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4"/>
    </row>
    <row r="5" spans="1:19" ht="6" customHeight="1" x14ac:dyDescent="0.2">
      <c r="A5" s="39"/>
      <c r="L5" s="4"/>
    </row>
    <row r="6" spans="1:19" x14ac:dyDescent="0.2">
      <c r="A6" s="78" t="s">
        <v>23</v>
      </c>
      <c r="B6" s="78"/>
      <c r="L6" s="4"/>
    </row>
    <row r="7" spans="1:19" ht="6" customHeight="1" x14ac:dyDescent="0.2">
      <c r="L7" s="4"/>
    </row>
    <row r="8" spans="1:19" ht="12" thickBot="1" x14ac:dyDescent="0.25">
      <c r="A8" s="79">
        <v>2001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4"/>
      <c r="M8" s="4"/>
      <c r="N8" s="4"/>
      <c r="O8" s="4"/>
      <c r="P8" s="4"/>
      <c r="Q8" s="4"/>
      <c r="R8" s="4"/>
      <c r="S8" s="4"/>
    </row>
    <row r="9" spans="1:19" ht="3" customHeight="1" thickTop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4"/>
      <c r="L9" s="4"/>
      <c r="M9" s="4"/>
      <c r="N9" s="4"/>
      <c r="O9" s="4"/>
      <c r="P9" s="4"/>
      <c r="Q9" s="4"/>
      <c r="R9" s="4"/>
      <c r="S9" s="4"/>
    </row>
    <row r="10" spans="1:19" s="5" customFormat="1" ht="13.5" customHeight="1" x14ac:dyDescent="0.2">
      <c r="A10" s="11"/>
      <c r="B10" s="82" t="s">
        <v>7</v>
      </c>
      <c r="C10" s="82"/>
      <c r="D10" s="84"/>
      <c r="E10" s="81" t="s">
        <v>6</v>
      </c>
      <c r="F10" s="82"/>
      <c r="G10" s="83"/>
      <c r="H10" s="81" t="s">
        <v>19</v>
      </c>
      <c r="I10" s="82"/>
      <c r="J10" s="83"/>
      <c r="K10" s="37" t="s">
        <v>5</v>
      </c>
    </row>
    <row r="11" spans="1:19" ht="12" customHeight="1" x14ac:dyDescent="0.2">
      <c r="A11" s="1"/>
      <c r="B11" s="25" t="s">
        <v>14</v>
      </c>
      <c r="C11" s="25" t="s">
        <v>13</v>
      </c>
      <c r="D11" s="26"/>
      <c r="E11" s="29" t="s">
        <v>14</v>
      </c>
      <c r="F11" s="25" t="s">
        <v>13</v>
      </c>
      <c r="G11" s="30"/>
      <c r="H11" s="25" t="s">
        <v>14</v>
      </c>
      <c r="I11" s="25" t="s">
        <v>13</v>
      </c>
      <c r="J11" s="30"/>
      <c r="K11" s="25" t="s">
        <v>14</v>
      </c>
    </row>
    <row r="12" spans="1:19" ht="3.75" customHeight="1" x14ac:dyDescent="0.2">
      <c r="A12" s="1"/>
      <c r="B12" s="10"/>
      <c r="C12" s="10"/>
      <c r="D12" s="44"/>
      <c r="E12" s="10"/>
      <c r="F12" s="10"/>
      <c r="G12" s="32"/>
      <c r="H12" s="10"/>
      <c r="I12" s="10"/>
      <c r="J12" s="32"/>
    </row>
    <row r="13" spans="1:19" ht="11.25" customHeight="1" x14ac:dyDescent="0.2">
      <c r="A13" s="1" t="s">
        <v>0</v>
      </c>
      <c r="B13" s="1">
        <v>36555</v>
      </c>
      <c r="C13" s="6">
        <f>B13/K13*100</f>
        <v>97.753710389089449</v>
      </c>
      <c r="D13" s="45"/>
      <c r="E13" s="1">
        <v>500</v>
      </c>
      <c r="F13" s="6">
        <f>E13/K13*100</f>
        <v>1.3370771493515177</v>
      </c>
      <c r="G13" s="47"/>
      <c r="H13" s="1">
        <v>340</v>
      </c>
      <c r="I13" s="6">
        <f>H13/K13*100</f>
        <v>0.90921246155903201</v>
      </c>
      <c r="J13" s="33"/>
      <c r="K13" s="8">
        <v>37395</v>
      </c>
      <c r="L13" s="14"/>
    </row>
    <row r="14" spans="1:19" ht="11.25" customHeight="1" x14ac:dyDescent="0.2">
      <c r="A14" s="1" t="s">
        <v>2</v>
      </c>
      <c r="B14" s="1">
        <v>51015</v>
      </c>
      <c r="C14" s="6">
        <f t="shared" ref="C14:C24" si="0">B14/K14*100</f>
        <v>98.077477650677693</v>
      </c>
      <c r="D14" s="45"/>
      <c r="E14" s="1">
        <v>475</v>
      </c>
      <c r="F14" s="6">
        <f t="shared" ref="F14:F21" si="1">E14/K14*100</f>
        <v>0.91319811592809763</v>
      </c>
      <c r="G14" s="47"/>
      <c r="H14" s="1">
        <v>525</v>
      </c>
      <c r="I14" s="6">
        <f t="shared" ref="I14:I21" si="2">H14/K14*100</f>
        <v>1.0093242333942132</v>
      </c>
      <c r="J14" s="33"/>
      <c r="K14" s="8">
        <v>52015</v>
      </c>
      <c r="L14" s="14"/>
    </row>
    <row r="15" spans="1:19" ht="11.25" customHeight="1" x14ac:dyDescent="0.2">
      <c r="A15" s="1" t="s">
        <v>1</v>
      </c>
      <c r="B15" s="1">
        <v>38270</v>
      </c>
      <c r="C15" s="6">
        <f t="shared" si="0"/>
        <v>90.601325757575751</v>
      </c>
      <c r="D15" s="45"/>
      <c r="E15" s="1">
        <v>1800</v>
      </c>
      <c r="F15" s="6">
        <f t="shared" si="1"/>
        <v>4.2613636363636358</v>
      </c>
      <c r="G15" s="47"/>
      <c r="H15" s="1">
        <v>2170</v>
      </c>
      <c r="I15" s="6">
        <f t="shared" si="2"/>
        <v>5.1373106060606064</v>
      </c>
      <c r="J15" s="33"/>
      <c r="K15" s="8">
        <v>42240</v>
      </c>
      <c r="L15" s="14"/>
    </row>
    <row r="16" spans="1:19" ht="11.25" customHeight="1" x14ac:dyDescent="0.2">
      <c r="A16" s="1" t="s">
        <v>3</v>
      </c>
      <c r="B16" s="1">
        <v>37350</v>
      </c>
      <c r="C16" s="6">
        <f t="shared" si="0"/>
        <v>98.0829831932773</v>
      </c>
      <c r="D16" s="45"/>
      <c r="E16" s="1">
        <v>440</v>
      </c>
      <c r="F16" s="6">
        <f t="shared" si="1"/>
        <v>1.1554621848739497</v>
      </c>
      <c r="G16" s="47"/>
      <c r="H16" s="1">
        <v>290</v>
      </c>
      <c r="I16" s="6">
        <f t="shared" si="2"/>
        <v>0.76155462184873945</v>
      </c>
      <c r="J16" s="33"/>
      <c r="K16" s="8">
        <v>38080</v>
      </c>
      <c r="L16" s="14"/>
    </row>
    <row r="17" spans="1:19" s="22" customFormat="1" ht="11.25" customHeight="1" x14ac:dyDescent="0.2">
      <c r="A17" s="50" t="s">
        <v>24</v>
      </c>
      <c r="B17" s="50">
        <v>163190</v>
      </c>
      <c r="C17" s="51">
        <f t="shared" si="0"/>
        <v>96.146821422258881</v>
      </c>
      <c r="D17" s="52"/>
      <c r="E17" s="50">
        <v>3215</v>
      </c>
      <c r="F17" s="51">
        <f t="shared" si="1"/>
        <v>1.894184881871207</v>
      </c>
      <c r="G17" s="53"/>
      <c r="H17" s="50">
        <v>3325</v>
      </c>
      <c r="I17" s="51">
        <f t="shared" si="2"/>
        <v>1.9589936958699112</v>
      </c>
      <c r="J17" s="54"/>
      <c r="K17" s="55">
        <v>169730</v>
      </c>
      <c r="L17" s="21"/>
    </row>
    <row r="18" spans="1:19" s="22" customFormat="1" ht="6" customHeight="1" x14ac:dyDescent="0.2">
      <c r="A18" s="17"/>
      <c r="B18" s="17"/>
      <c r="C18" s="40"/>
      <c r="D18" s="46"/>
      <c r="E18" s="17"/>
      <c r="F18" s="18"/>
      <c r="G18" s="48"/>
      <c r="H18" s="17"/>
      <c r="I18" s="18"/>
      <c r="J18" s="34"/>
      <c r="K18" s="20"/>
      <c r="L18" s="21"/>
    </row>
    <row r="19" spans="1:19" ht="11.25" customHeight="1" x14ac:dyDescent="0.2">
      <c r="A19" s="1" t="s">
        <v>17</v>
      </c>
      <c r="B19" s="1">
        <v>100405</v>
      </c>
      <c r="C19" s="6">
        <f t="shared" si="0"/>
        <v>97.627497690699599</v>
      </c>
      <c r="D19" s="45"/>
      <c r="E19" s="1">
        <v>1105</v>
      </c>
      <c r="F19" s="6">
        <f t="shared" si="1"/>
        <v>1.0744323982692401</v>
      </c>
      <c r="G19" s="47"/>
      <c r="H19" s="1">
        <v>1335</v>
      </c>
      <c r="I19" s="6">
        <f t="shared" si="2"/>
        <v>1.2980699110311633</v>
      </c>
      <c r="J19" s="33"/>
      <c r="K19" s="8">
        <v>102845</v>
      </c>
      <c r="L19" s="14"/>
    </row>
    <row r="20" spans="1:19" ht="11.25" customHeight="1" x14ac:dyDescent="0.2">
      <c r="A20" s="1" t="s">
        <v>16</v>
      </c>
      <c r="B20" s="1">
        <v>104470</v>
      </c>
      <c r="C20" s="6">
        <f t="shared" si="0"/>
        <v>96.188196298683366</v>
      </c>
      <c r="D20" s="45"/>
      <c r="E20" s="1">
        <v>2270</v>
      </c>
      <c r="F20" s="6">
        <f t="shared" si="1"/>
        <v>2.0900469570021176</v>
      </c>
      <c r="G20" s="47"/>
      <c r="H20" s="1">
        <v>1870</v>
      </c>
      <c r="I20" s="6">
        <f t="shared" si="2"/>
        <v>1.7217567443145196</v>
      </c>
      <c r="J20" s="33"/>
      <c r="K20" s="8">
        <v>108610</v>
      </c>
      <c r="L20" s="14"/>
    </row>
    <row r="21" spans="1:19" s="22" customFormat="1" ht="11.25" customHeight="1" x14ac:dyDescent="0.2">
      <c r="A21" s="50" t="s">
        <v>25</v>
      </c>
      <c r="B21" s="50">
        <v>204875</v>
      </c>
      <c r="C21" s="51">
        <f t="shared" si="0"/>
        <v>96.888226809486653</v>
      </c>
      <c r="D21" s="52"/>
      <c r="E21" s="50">
        <v>3375</v>
      </c>
      <c r="F21" s="51">
        <f t="shared" si="1"/>
        <v>1.5960842732496274</v>
      </c>
      <c r="G21" s="53"/>
      <c r="H21" s="50">
        <v>3205</v>
      </c>
      <c r="I21" s="51">
        <f t="shared" si="2"/>
        <v>1.5156889172637205</v>
      </c>
      <c r="J21" s="54"/>
      <c r="K21" s="55">
        <v>211455</v>
      </c>
      <c r="L21" s="21"/>
    </row>
    <row r="22" spans="1:19" ht="6" customHeight="1" x14ac:dyDescent="0.2">
      <c r="A22" s="1"/>
      <c r="B22" s="1"/>
      <c r="C22" s="6"/>
      <c r="D22" s="45"/>
      <c r="E22" s="1"/>
      <c r="F22" s="6"/>
      <c r="G22" s="47"/>
      <c r="H22" s="1"/>
      <c r="I22" s="6"/>
      <c r="J22" s="33"/>
      <c r="K22" s="8"/>
      <c r="L22" s="14"/>
    </row>
    <row r="23" spans="1:19" ht="11.25" customHeight="1" x14ac:dyDescent="0.2">
      <c r="A23" s="1" t="s">
        <v>4</v>
      </c>
      <c r="B23" s="1">
        <v>368065</v>
      </c>
      <c r="C23" s="6">
        <f t="shared" si="0"/>
        <v>96.558101709143855</v>
      </c>
      <c r="D23" s="45"/>
      <c r="E23" s="1">
        <v>6590</v>
      </c>
      <c r="F23" s="6">
        <f>E23/K23*100</f>
        <v>1.7288193396907015</v>
      </c>
      <c r="G23" s="47"/>
      <c r="H23" s="1">
        <v>6530</v>
      </c>
      <c r="I23" s="6">
        <f>H23/K23*100</f>
        <v>1.7130789511654445</v>
      </c>
      <c r="J23" s="33"/>
      <c r="K23" s="8">
        <v>381185</v>
      </c>
      <c r="L23" s="14"/>
    </row>
    <row r="24" spans="1:19" ht="11.25" customHeight="1" x14ac:dyDescent="0.2">
      <c r="A24" s="1" t="s">
        <v>15</v>
      </c>
      <c r="B24" s="1">
        <v>5761760</v>
      </c>
      <c r="C24" s="6">
        <f t="shared" si="0"/>
        <v>81.980359180560654</v>
      </c>
      <c r="D24" s="45"/>
      <c r="E24" s="1">
        <v>557040</v>
      </c>
      <c r="F24" s="6">
        <f>E24/K24*100</f>
        <v>7.9257621417656239</v>
      </c>
      <c r="G24" s="47"/>
      <c r="H24" s="1">
        <v>709420</v>
      </c>
      <c r="I24" s="6">
        <f>H24/K24*100</f>
        <v>10.09387867767372</v>
      </c>
      <c r="J24" s="33"/>
      <c r="K24" s="8">
        <v>7028220</v>
      </c>
    </row>
    <row r="25" spans="1:19" ht="6.75" customHeight="1" thickBot="1" x14ac:dyDescent="0.25">
      <c r="A25" s="41"/>
      <c r="B25" s="41"/>
      <c r="C25" s="41"/>
      <c r="D25" s="42"/>
      <c r="E25" s="43"/>
      <c r="F25" s="41"/>
      <c r="G25" s="36"/>
      <c r="H25" s="24"/>
      <c r="I25" s="24"/>
      <c r="J25" s="36"/>
      <c r="K25" s="38"/>
    </row>
    <row r="26" spans="1:19" ht="15" customHeight="1" thickTop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9" ht="12" thickBot="1" x14ac:dyDescent="0.25">
      <c r="A27" s="79">
        <v>2006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4"/>
      <c r="M27" s="4"/>
      <c r="N27" s="8"/>
      <c r="O27" s="4"/>
      <c r="P27" s="4"/>
      <c r="Q27" s="4"/>
      <c r="R27" s="4"/>
      <c r="S27" s="4"/>
    </row>
    <row r="28" spans="1:19" ht="3" customHeight="1" thickTop="1" x14ac:dyDescent="0.2">
      <c r="A28" s="1"/>
      <c r="B28" s="28"/>
      <c r="C28" s="28"/>
      <c r="D28" s="28"/>
      <c r="E28" s="28"/>
      <c r="F28" s="28"/>
      <c r="G28" s="28"/>
      <c r="H28" s="28"/>
      <c r="I28" s="28"/>
      <c r="J28" s="28"/>
      <c r="K28" s="4"/>
      <c r="L28" s="4"/>
      <c r="M28" s="4"/>
      <c r="N28" s="8"/>
      <c r="O28" s="4"/>
      <c r="P28" s="4"/>
      <c r="Q28" s="4"/>
      <c r="R28" s="4"/>
      <c r="S28" s="4"/>
    </row>
    <row r="29" spans="1:19" s="5" customFormat="1" ht="13.5" customHeight="1" x14ac:dyDescent="0.2">
      <c r="A29" s="11"/>
      <c r="B29" s="82" t="s">
        <v>7</v>
      </c>
      <c r="C29" s="82"/>
      <c r="D29" s="84"/>
      <c r="E29" s="81" t="s">
        <v>6</v>
      </c>
      <c r="F29" s="82"/>
      <c r="G29" s="83"/>
      <c r="H29" s="81" t="s">
        <v>19</v>
      </c>
      <c r="I29" s="82"/>
      <c r="J29" s="83"/>
      <c r="K29" s="37" t="s">
        <v>5</v>
      </c>
      <c r="N29" s="8"/>
    </row>
    <row r="30" spans="1:19" ht="12" customHeight="1" x14ac:dyDescent="0.2">
      <c r="A30" s="1"/>
      <c r="B30" s="25" t="s">
        <v>14</v>
      </c>
      <c r="C30" s="25" t="s">
        <v>13</v>
      </c>
      <c r="D30" s="26"/>
      <c r="E30" s="29" t="s">
        <v>14</v>
      </c>
      <c r="F30" s="25" t="s">
        <v>13</v>
      </c>
      <c r="G30" s="30"/>
      <c r="H30" s="25" t="s">
        <v>14</v>
      </c>
      <c r="I30" s="25" t="s">
        <v>13</v>
      </c>
      <c r="J30" s="30"/>
      <c r="K30" s="25" t="s">
        <v>14</v>
      </c>
      <c r="N30" s="8"/>
    </row>
    <row r="31" spans="1:19" ht="3.75" customHeight="1" x14ac:dyDescent="0.2">
      <c r="A31" s="1"/>
      <c r="B31" s="10"/>
      <c r="C31" s="10"/>
      <c r="D31" s="12"/>
      <c r="E31" s="31"/>
      <c r="F31" s="10"/>
      <c r="G31" s="32"/>
      <c r="H31" s="10"/>
      <c r="I31" s="10"/>
      <c r="J31" s="32"/>
      <c r="N31" s="20"/>
    </row>
    <row r="32" spans="1:19" ht="11.25" customHeight="1" x14ac:dyDescent="0.2">
      <c r="A32" s="1" t="s">
        <v>0</v>
      </c>
      <c r="B32" s="1">
        <v>38600</v>
      </c>
      <c r="C32" s="6">
        <f>B32/K32*100</f>
        <v>97.204734323847902</v>
      </c>
      <c r="D32" s="6"/>
      <c r="E32" s="13">
        <v>485</v>
      </c>
      <c r="F32" s="6">
        <f>E32/K32*100</f>
        <v>1.2213548224628556</v>
      </c>
      <c r="G32" s="33"/>
      <c r="H32" s="13">
        <v>625</v>
      </c>
      <c r="I32" s="6">
        <f>H32/K32*100</f>
        <v>1.573910853689247</v>
      </c>
      <c r="J32" s="33"/>
      <c r="K32" s="8">
        <v>39710</v>
      </c>
      <c r="L32" s="14"/>
      <c r="N32" s="8"/>
    </row>
    <row r="33" spans="1:19" ht="11.25" customHeight="1" x14ac:dyDescent="0.2">
      <c r="A33" s="1" t="s">
        <v>2</v>
      </c>
      <c r="B33" s="1">
        <v>55345</v>
      </c>
      <c r="C33" s="6">
        <f t="shared" ref="C33:C40" si="3">B33/K33*100</f>
        <v>97.130572130572133</v>
      </c>
      <c r="D33" s="6"/>
      <c r="E33" s="13">
        <v>345</v>
      </c>
      <c r="F33" s="6">
        <f t="shared" ref="F33:F40" si="4">E33/K33*100</f>
        <v>0.60547560547560542</v>
      </c>
      <c r="G33" s="33"/>
      <c r="H33" s="13">
        <v>1290</v>
      </c>
      <c r="I33" s="6">
        <f t="shared" ref="I33:I40" si="5">H33/K33*100</f>
        <v>2.2639522639522638</v>
      </c>
      <c r="J33" s="33"/>
      <c r="K33" s="8">
        <v>56980</v>
      </c>
      <c r="L33" s="14"/>
      <c r="N33" s="8"/>
    </row>
    <row r="34" spans="1:19" ht="11.25" customHeight="1" x14ac:dyDescent="0.2">
      <c r="A34" s="1" t="s">
        <v>1</v>
      </c>
      <c r="B34" s="1">
        <v>44490</v>
      </c>
      <c r="C34" s="6">
        <f t="shared" si="3"/>
        <v>90.981595092024534</v>
      </c>
      <c r="D34" s="6"/>
      <c r="E34" s="13">
        <v>1590</v>
      </c>
      <c r="F34" s="6">
        <f t="shared" si="4"/>
        <v>3.2515337423312882</v>
      </c>
      <c r="G34" s="33"/>
      <c r="H34" s="13">
        <v>2820</v>
      </c>
      <c r="I34" s="6">
        <f t="shared" si="5"/>
        <v>5.7668711656441722</v>
      </c>
      <c r="J34" s="33"/>
      <c r="K34" s="8">
        <v>48900</v>
      </c>
      <c r="L34" s="14"/>
      <c r="N34" s="20"/>
    </row>
    <row r="35" spans="1:19" ht="11.25" customHeight="1" x14ac:dyDescent="0.2">
      <c r="A35" s="1" t="s">
        <v>3</v>
      </c>
      <c r="B35" s="1">
        <v>40885</v>
      </c>
      <c r="C35" s="6">
        <f t="shared" si="3"/>
        <v>97.380016672621167</v>
      </c>
      <c r="D35" s="6"/>
      <c r="E35" s="13">
        <v>605</v>
      </c>
      <c r="F35" s="6">
        <f t="shared" si="4"/>
        <v>1.440990830058354</v>
      </c>
      <c r="G35" s="33"/>
      <c r="H35" s="13">
        <v>495</v>
      </c>
      <c r="I35" s="6">
        <f t="shared" si="5"/>
        <v>1.1789924973204717</v>
      </c>
      <c r="J35" s="33"/>
      <c r="K35" s="8">
        <v>41985</v>
      </c>
      <c r="L35" s="14"/>
      <c r="N35" s="8"/>
    </row>
    <row r="36" spans="1:19" s="22" customFormat="1" ht="11.25" customHeight="1" x14ac:dyDescent="0.2">
      <c r="A36" s="50" t="s">
        <v>24</v>
      </c>
      <c r="B36" s="50">
        <f>SUM(B32:B35)</f>
        <v>179320</v>
      </c>
      <c r="C36" s="51">
        <f t="shared" si="3"/>
        <v>95.59909369585499</v>
      </c>
      <c r="D36" s="51"/>
      <c r="E36" s="56">
        <f>SUM(E32:E35)</f>
        <v>3025</v>
      </c>
      <c r="F36" s="51">
        <f t="shared" si="4"/>
        <v>1.6126882580301212</v>
      </c>
      <c r="G36" s="54"/>
      <c r="H36" s="56">
        <f>SUM(H32:H35)</f>
        <v>5230</v>
      </c>
      <c r="I36" s="51">
        <f t="shared" si="5"/>
        <v>2.7882180461148875</v>
      </c>
      <c r="J36" s="54"/>
      <c r="K36" s="55">
        <v>187575</v>
      </c>
      <c r="L36" s="21"/>
      <c r="N36" s="8"/>
    </row>
    <row r="37" spans="1:19" s="22" customFormat="1" ht="6" customHeight="1" x14ac:dyDescent="0.2">
      <c r="A37" s="17"/>
      <c r="B37" s="17"/>
      <c r="C37" s="40"/>
      <c r="D37" s="18"/>
      <c r="E37" s="19"/>
      <c r="F37" s="18"/>
      <c r="G37" s="34"/>
      <c r="H37" s="19"/>
      <c r="I37" s="18"/>
      <c r="J37" s="34"/>
      <c r="K37" s="20"/>
      <c r="L37" s="21"/>
      <c r="N37" s="8"/>
    </row>
    <row r="38" spans="1:19" ht="11.25" customHeight="1" x14ac:dyDescent="0.2">
      <c r="A38" s="1" t="s">
        <v>17</v>
      </c>
      <c r="B38" s="1">
        <v>103695</v>
      </c>
      <c r="C38" s="6">
        <f t="shared" si="3"/>
        <v>95.845272206303719</v>
      </c>
      <c r="D38" s="6"/>
      <c r="E38" s="13">
        <v>1345</v>
      </c>
      <c r="F38" s="6">
        <f t="shared" si="4"/>
        <v>1.243183288658841</v>
      </c>
      <c r="G38" s="33"/>
      <c r="H38" s="13">
        <v>3150</v>
      </c>
      <c r="I38" s="6">
        <f t="shared" si="5"/>
        <v>2.9115445050374342</v>
      </c>
      <c r="J38" s="33"/>
      <c r="K38" s="8">
        <v>108190</v>
      </c>
      <c r="L38" s="14"/>
      <c r="N38" s="8"/>
    </row>
    <row r="39" spans="1:19" ht="11.25" customHeight="1" x14ac:dyDescent="0.2">
      <c r="A39" s="1" t="s">
        <v>16</v>
      </c>
      <c r="B39" s="1">
        <v>119400</v>
      </c>
      <c r="C39" s="6">
        <f t="shared" si="3"/>
        <v>94.119501813022239</v>
      </c>
      <c r="D39" s="6"/>
      <c r="E39" s="13">
        <v>2825</v>
      </c>
      <c r="F39" s="6">
        <f t="shared" si="4"/>
        <v>2.2268642598139681</v>
      </c>
      <c r="G39" s="33"/>
      <c r="H39" s="13">
        <v>4635</v>
      </c>
      <c r="I39" s="6">
        <f t="shared" si="5"/>
        <v>3.6536339271638028</v>
      </c>
      <c r="J39" s="33"/>
      <c r="K39" s="8">
        <v>126860</v>
      </c>
      <c r="L39" s="14"/>
    </row>
    <row r="40" spans="1:19" s="22" customFormat="1" ht="11.25" customHeight="1" x14ac:dyDescent="0.2">
      <c r="A40" s="50" t="s">
        <v>25</v>
      </c>
      <c r="B40" s="50">
        <f>SUM(B38:B39)</f>
        <v>223095</v>
      </c>
      <c r="C40" s="51">
        <f t="shared" si="3"/>
        <v>94.913848117421821</v>
      </c>
      <c r="D40" s="51"/>
      <c r="E40" s="56">
        <f>SUM(E38:E39)</f>
        <v>4170</v>
      </c>
      <c r="F40" s="51">
        <f t="shared" si="4"/>
        <v>1.7740906190172303</v>
      </c>
      <c r="G40" s="54"/>
      <c r="H40" s="56">
        <f>SUM(H38:H39)</f>
        <v>7785</v>
      </c>
      <c r="I40" s="51">
        <f t="shared" si="5"/>
        <v>3.3120612635609445</v>
      </c>
      <c r="J40" s="54"/>
      <c r="K40" s="55">
        <v>235050</v>
      </c>
      <c r="L40" s="21"/>
    </row>
    <row r="41" spans="1:19" ht="6" customHeight="1" x14ac:dyDescent="0.2">
      <c r="A41" s="1"/>
      <c r="B41" s="1"/>
      <c r="C41" s="6"/>
      <c r="D41" s="6"/>
      <c r="E41" s="13"/>
      <c r="F41" s="6"/>
      <c r="G41" s="33"/>
      <c r="H41" s="13"/>
      <c r="I41" s="6"/>
      <c r="J41" s="33"/>
      <c r="K41" s="8"/>
      <c r="L41" s="14"/>
    </row>
    <row r="42" spans="1:19" ht="11.25" customHeight="1" x14ac:dyDescent="0.2">
      <c r="A42" s="1" t="s">
        <v>4</v>
      </c>
      <c r="B42" s="1">
        <f>SUM(B36,B40)</f>
        <v>402415</v>
      </c>
      <c r="C42" s="6">
        <f t="shared" ref="C42:C43" si="6">B42/K42*100</f>
        <v>95.217982845312036</v>
      </c>
      <c r="D42" s="6"/>
      <c r="E42" s="13">
        <f>SUM(E36,E40)</f>
        <v>7195</v>
      </c>
      <c r="F42" s="6">
        <f>E42/K42*100</f>
        <v>1.7024548950014791</v>
      </c>
      <c r="G42" s="33"/>
      <c r="H42" s="13">
        <f>SUM(H36,H40)</f>
        <v>13015</v>
      </c>
      <c r="I42" s="6">
        <f>H42/K42*100</f>
        <v>3.0795622596864836</v>
      </c>
      <c r="J42" s="33"/>
      <c r="K42" s="1">
        <v>422625</v>
      </c>
      <c r="L42" s="14"/>
    </row>
    <row r="43" spans="1:19" ht="11.25" customHeight="1" x14ac:dyDescent="0.2">
      <c r="A43" s="1" t="s">
        <v>15</v>
      </c>
      <c r="B43" s="1">
        <v>5877660</v>
      </c>
      <c r="C43" s="6">
        <f t="shared" si="6"/>
        <v>80.082621488263158</v>
      </c>
      <c r="D43" s="6"/>
      <c r="E43" s="13">
        <v>575555</v>
      </c>
      <c r="F43" s="6">
        <f>E43/K43*100</f>
        <v>7.841888304304315</v>
      </c>
      <c r="G43" s="33"/>
      <c r="H43" s="13">
        <v>886280</v>
      </c>
      <c r="I43" s="6">
        <f>H43/K43*100</f>
        <v>12.075490207432528</v>
      </c>
      <c r="J43" s="33"/>
      <c r="K43" s="8">
        <v>7339495</v>
      </c>
    </row>
    <row r="44" spans="1:19" ht="6.75" customHeight="1" thickBot="1" x14ac:dyDescent="0.25">
      <c r="A44" s="1"/>
      <c r="B44" s="24"/>
      <c r="C44" s="24"/>
      <c r="D44" s="23"/>
      <c r="E44" s="35"/>
      <c r="F44" s="24"/>
      <c r="G44" s="36"/>
      <c r="H44" s="24"/>
      <c r="I44" s="24"/>
      <c r="J44" s="36"/>
      <c r="K44" s="38"/>
    </row>
    <row r="45" spans="1:19" ht="15" customHeight="1" thickTop="1" x14ac:dyDescent="0.2">
      <c r="A45" s="15"/>
    </row>
    <row r="46" spans="1:19" ht="12" thickBot="1" x14ac:dyDescent="0.25">
      <c r="A46" s="79">
        <v>2011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4"/>
      <c r="M46" s="4"/>
      <c r="N46" s="4"/>
      <c r="O46" s="4"/>
      <c r="P46" s="4"/>
      <c r="Q46" s="4"/>
      <c r="R46" s="4"/>
      <c r="S46" s="4"/>
    </row>
    <row r="47" spans="1:19" ht="3" customHeight="1" thickTop="1" x14ac:dyDescent="0.2">
      <c r="A47" s="1"/>
      <c r="B47" s="28"/>
      <c r="C47" s="28"/>
      <c r="D47" s="28"/>
      <c r="E47" s="28"/>
      <c r="F47" s="28"/>
      <c r="G47" s="28"/>
      <c r="H47" s="28"/>
      <c r="I47" s="28"/>
      <c r="J47" s="28"/>
      <c r="K47" s="4"/>
      <c r="L47" s="4"/>
      <c r="M47" s="4"/>
      <c r="N47" s="4"/>
      <c r="O47" s="4"/>
      <c r="P47" s="4"/>
      <c r="Q47" s="4"/>
      <c r="R47" s="4"/>
      <c r="S47" s="4"/>
    </row>
    <row r="48" spans="1:19" s="5" customFormat="1" ht="13.5" customHeight="1" x14ac:dyDescent="0.2">
      <c r="A48" s="11"/>
      <c r="B48" s="82" t="s">
        <v>7</v>
      </c>
      <c r="C48" s="82"/>
      <c r="D48" s="84"/>
      <c r="E48" s="81" t="s">
        <v>6</v>
      </c>
      <c r="F48" s="82"/>
      <c r="G48" s="83"/>
      <c r="H48" s="81" t="s">
        <v>19</v>
      </c>
      <c r="I48" s="82"/>
      <c r="J48" s="83"/>
      <c r="K48" s="37" t="s">
        <v>5</v>
      </c>
    </row>
    <row r="49" spans="1:12" ht="12" customHeight="1" x14ac:dyDescent="0.2">
      <c r="A49" s="1"/>
      <c r="B49" s="25" t="s">
        <v>14</v>
      </c>
      <c r="C49" s="25" t="s">
        <v>13</v>
      </c>
      <c r="D49" s="26"/>
      <c r="E49" s="29" t="s">
        <v>14</v>
      </c>
      <c r="F49" s="25" t="s">
        <v>13</v>
      </c>
      <c r="G49" s="30"/>
      <c r="H49" s="25" t="s">
        <v>14</v>
      </c>
      <c r="I49" s="25" t="s">
        <v>13</v>
      </c>
      <c r="J49" s="30"/>
      <c r="K49" s="25" t="s">
        <v>14</v>
      </c>
    </row>
    <row r="50" spans="1:12" ht="3.75" customHeight="1" x14ac:dyDescent="0.2">
      <c r="A50" s="1"/>
      <c r="B50" s="10"/>
      <c r="C50" s="10"/>
      <c r="D50" s="12"/>
      <c r="E50" s="31"/>
      <c r="F50" s="10"/>
      <c r="G50" s="32"/>
      <c r="H50" s="10"/>
      <c r="I50" s="10"/>
      <c r="J50" s="32"/>
    </row>
    <row r="51" spans="1:12" ht="11.25" customHeight="1" x14ac:dyDescent="0.2">
      <c r="A51" s="1" t="s">
        <v>0</v>
      </c>
      <c r="B51" s="1">
        <v>40180</v>
      </c>
      <c r="C51" s="6">
        <f>B51/K51*100</f>
        <v>97.98805023777588</v>
      </c>
      <c r="D51" s="6"/>
      <c r="E51" s="13">
        <v>430</v>
      </c>
      <c r="F51" s="6">
        <f>E51/K51*100</f>
        <v>1.0486526033410559</v>
      </c>
      <c r="G51" s="33"/>
      <c r="H51" s="1">
        <v>395</v>
      </c>
      <c r="I51" s="6">
        <f>H51/K51*100</f>
        <v>0.96329715888306311</v>
      </c>
      <c r="J51" s="33"/>
      <c r="K51" s="8">
        <v>41005</v>
      </c>
      <c r="L51" s="14"/>
    </row>
    <row r="52" spans="1:12" ht="11.25" customHeight="1" x14ac:dyDescent="0.2">
      <c r="A52" s="1" t="s">
        <v>2</v>
      </c>
      <c r="B52" s="1">
        <v>60450</v>
      </c>
      <c r="C52" s="6">
        <f t="shared" ref="C52:C59" si="7">B52/K52*100</f>
        <v>97.108433734939752</v>
      </c>
      <c r="D52" s="6"/>
      <c r="E52" s="13">
        <v>545</v>
      </c>
      <c r="F52" s="6">
        <f t="shared" ref="F52:F59" si="8">E52/K52*100</f>
        <v>0.87550200803212852</v>
      </c>
      <c r="G52" s="33"/>
      <c r="H52" s="1">
        <v>1255</v>
      </c>
      <c r="I52" s="6">
        <f t="shared" ref="I52:I59" si="9">H52/K52*100</f>
        <v>2.0160642570281122</v>
      </c>
      <c r="J52" s="33"/>
      <c r="K52" s="8">
        <v>62250</v>
      </c>
      <c r="L52" s="14"/>
    </row>
    <row r="53" spans="1:12" ht="11.25" customHeight="1" x14ac:dyDescent="0.2">
      <c r="A53" s="1" t="s">
        <v>1</v>
      </c>
      <c r="B53" s="1">
        <v>43990</v>
      </c>
      <c r="C53" s="6">
        <f t="shared" si="7"/>
        <v>90.263670873089154</v>
      </c>
      <c r="D53" s="6"/>
      <c r="E53" s="13">
        <v>1980</v>
      </c>
      <c r="F53" s="6">
        <f t="shared" si="8"/>
        <v>4.0627885503231767</v>
      </c>
      <c r="G53" s="33"/>
      <c r="H53" s="1">
        <v>2765</v>
      </c>
      <c r="I53" s="6">
        <f t="shared" si="9"/>
        <v>5.6735405765876674</v>
      </c>
      <c r="J53" s="33"/>
      <c r="K53" s="8">
        <v>48735</v>
      </c>
      <c r="L53" s="14"/>
    </row>
    <row r="54" spans="1:12" ht="11.25" customHeight="1" x14ac:dyDescent="0.2">
      <c r="A54" s="1" t="s">
        <v>3</v>
      </c>
      <c r="B54" s="1">
        <v>46300</v>
      </c>
      <c r="C54" s="6">
        <f t="shared" si="7"/>
        <v>97.238265252546469</v>
      </c>
      <c r="D54" s="6"/>
      <c r="E54" s="13">
        <v>745</v>
      </c>
      <c r="F54" s="6">
        <f t="shared" si="8"/>
        <v>1.5646329938044732</v>
      </c>
      <c r="G54" s="33"/>
      <c r="H54" s="1">
        <v>570</v>
      </c>
      <c r="I54" s="6">
        <f t="shared" si="9"/>
        <v>1.1971017536490602</v>
      </c>
      <c r="J54" s="33"/>
      <c r="K54" s="8">
        <v>47615</v>
      </c>
      <c r="L54" s="14"/>
    </row>
    <row r="55" spans="1:12" s="22" customFormat="1" ht="11.25" customHeight="1" x14ac:dyDescent="0.2">
      <c r="A55" s="50" t="s">
        <v>24</v>
      </c>
      <c r="B55" s="50">
        <v>190920</v>
      </c>
      <c r="C55" s="51">
        <f t="shared" si="7"/>
        <v>95.648906590516276</v>
      </c>
      <c r="D55" s="51"/>
      <c r="E55" s="56">
        <v>3700</v>
      </c>
      <c r="F55" s="51">
        <f t="shared" si="8"/>
        <v>1.853660980436362</v>
      </c>
      <c r="G55" s="54"/>
      <c r="H55" s="50">
        <v>4985</v>
      </c>
      <c r="I55" s="51">
        <f t="shared" si="9"/>
        <v>2.4974324290473686</v>
      </c>
      <c r="J55" s="54"/>
      <c r="K55" s="55">
        <v>199605</v>
      </c>
      <c r="L55" s="21"/>
    </row>
    <row r="56" spans="1:12" s="22" customFormat="1" ht="6" customHeight="1" x14ac:dyDescent="0.2">
      <c r="A56" s="17"/>
      <c r="B56" s="17"/>
      <c r="C56" s="40"/>
      <c r="D56" s="18"/>
      <c r="E56" s="19"/>
      <c r="F56" s="18"/>
      <c r="G56" s="34"/>
      <c r="H56" s="17"/>
      <c r="I56" s="18"/>
      <c r="J56" s="34"/>
      <c r="K56" s="20"/>
      <c r="L56" s="21"/>
    </row>
    <row r="57" spans="1:12" ht="11.25" customHeight="1" x14ac:dyDescent="0.2">
      <c r="A57" s="1" t="s">
        <v>17</v>
      </c>
      <c r="B57" s="1">
        <v>111220</v>
      </c>
      <c r="C57" s="6">
        <f t="shared" si="7"/>
        <v>94.558748512157791</v>
      </c>
      <c r="D57" s="6"/>
      <c r="E57" s="13">
        <v>1630</v>
      </c>
      <c r="F57" s="6">
        <f t="shared" si="8"/>
        <v>1.3858187383098113</v>
      </c>
      <c r="G57" s="33"/>
      <c r="H57" s="1">
        <v>4770</v>
      </c>
      <c r="I57" s="6">
        <f t="shared" si="9"/>
        <v>4.0554327495323923</v>
      </c>
      <c r="J57" s="33"/>
      <c r="K57" s="8">
        <v>117620</v>
      </c>
      <c r="L57" s="14"/>
    </row>
    <row r="58" spans="1:12" ht="11.25" customHeight="1" x14ac:dyDescent="0.2">
      <c r="A58" s="1" t="s">
        <v>16</v>
      </c>
      <c r="B58" s="1">
        <v>135520</v>
      </c>
      <c r="C58" s="6">
        <f t="shared" si="7"/>
        <v>92.5936048100574</v>
      </c>
      <c r="D58" s="6"/>
      <c r="E58" s="13">
        <v>3205</v>
      </c>
      <c r="F58" s="6">
        <f t="shared" si="8"/>
        <v>2.1898059579119979</v>
      </c>
      <c r="G58" s="33"/>
      <c r="H58" s="1">
        <v>7635</v>
      </c>
      <c r="I58" s="6">
        <f t="shared" si="9"/>
        <v>5.2165892320306089</v>
      </c>
      <c r="J58" s="33"/>
      <c r="K58" s="8">
        <v>146360</v>
      </c>
      <c r="L58" s="14"/>
    </row>
    <row r="59" spans="1:12" s="22" customFormat="1" ht="11.25" customHeight="1" x14ac:dyDescent="0.2">
      <c r="A59" s="50" t="s">
        <v>25</v>
      </c>
      <c r="B59" s="50">
        <v>246740</v>
      </c>
      <c r="C59" s="51">
        <f t="shared" si="7"/>
        <v>93.469202212288806</v>
      </c>
      <c r="D59" s="51"/>
      <c r="E59" s="56">
        <v>4835</v>
      </c>
      <c r="F59" s="51">
        <f t="shared" si="8"/>
        <v>1.8315781498598378</v>
      </c>
      <c r="G59" s="54"/>
      <c r="H59" s="50">
        <v>12405</v>
      </c>
      <c r="I59" s="51">
        <f t="shared" si="9"/>
        <v>4.6992196378513524</v>
      </c>
      <c r="J59" s="54"/>
      <c r="K59" s="55">
        <v>263980</v>
      </c>
      <c r="L59" s="21"/>
    </row>
    <row r="60" spans="1:12" ht="6" customHeight="1" x14ac:dyDescent="0.2">
      <c r="A60" s="1"/>
      <c r="B60" s="1"/>
      <c r="C60" s="6"/>
      <c r="D60" s="6"/>
      <c r="E60" s="13"/>
      <c r="F60" s="6"/>
      <c r="G60" s="33"/>
      <c r="H60" s="1"/>
      <c r="I60" s="6"/>
      <c r="J60" s="33"/>
      <c r="K60" s="8"/>
      <c r="L60" s="14"/>
    </row>
    <row r="61" spans="1:12" ht="11.25" customHeight="1" x14ac:dyDescent="0.2">
      <c r="A61" s="1" t="s">
        <v>4</v>
      </c>
      <c r="B61" s="1">
        <v>437660</v>
      </c>
      <c r="C61" s="6">
        <f t="shared" ref="C61:C62" si="10">B61/K61*100</f>
        <v>94.407713795744044</v>
      </c>
      <c r="D61" s="6"/>
      <c r="E61" s="13">
        <v>8535</v>
      </c>
      <c r="F61" s="6">
        <f>E61/K61*100</f>
        <v>1.8410863164252511</v>
      </c>
      <c r="G61" s="33"/>
      <c r="H61" s="1">
        <v>17390</v>
      </c>
      <c r="I61" s="6">
        <f>H61/K61*100</f>
        <v>3.7511998878307105</v>
      </c>
      <c r="J61" s="33"/>
      <c r="K61" s="8">
        <v>463585</v>
      </c>
      <c r="L61" s="14"/>
    </row>
    <row r="62" spans="1:12" ht="11.25" customHeight="1" x14ac:dyDescent="0.2">
      <c r="A62" s="1" t="s">
        <v>15</v>
      </c>
      <c r="B62" s="1">
        <v>6102210</v>
      </c>
      <c r="C62" s="6">
        <f t="shared" si="10"/>
        <v>79.630777502143374</v>
      </c>
      <c r="D62" s="6"/>
      <c r="E62" s="13">
        <v>599225</v>
      </c>
      <c r="F62" s="6">
        <f>E62/K62*100</f>
        <v>7.8195854696449105</v>
      </c>
      <c r="G62" s="33"/>
      <c r="H62" s="1">
        <v>961695</v>
      </c>
      <c r="I62" s="6">
        <f>H62/K62*100</f>
        <v>12.549637028211711</v>
      </c>
      <c r="J62" s="33"/>
      <c r="K62" s="8">
        <v>7663130</v>
      </c>
    </row>
    <row r="63" spans="1:12" ht="6.75" customHeight="1" thickBot="1" x14ac:dyDescent="0.25">
      <c r="A63" s="1"/>
      <c r="B63" s="24"/>
      <c r="C63" s="24"/>
      <c r="D63" s="23"/>
      <c r="E63" s="35"/>
      <c r="F63" s="24"/>
      <c r="G63" s="36"/>
      <c r="H63" s="24"/>
      <c r="I63" s="24"/>
      <c r="J63" s="36"/>
      <c r="K63" s="38"/>
    </row>
    <row r="64" spans="1:12" ht="12" thickTop="1" x14ac:dyDescent="0.2">
      <c r="A64" s="15"/>
    </row>
  </sheetData>
  <mergeCells count="17">
    <mergeCell ref="B48:D48"/>
    <mergeCell ref="E48:G48"/>
    <mergeCell ref="H48:J48"/>
    <mergeCell ref="B10:D10"/>
    <mergeCell ref="E10:G10"/>
    <mergeCell ref="A46:K46"/>
    <mergeCell ref="H10:J10"/>
    <mergeCell ref="B29:D29"/>
    <mergeCell ref="E29:G29"/>
    <mergeCell ref="H29:J29"/>
    <mergeCell ref="A27:K27"/>
    <mergeCell ref="A1:L1"/>
    <mergeCell ref="A2:L2"/>
    <mergeCell ref="A3:L3"/>
    <mergeCell ref="A6:B6"/>
    <mergeCell ref="A8:K8"/>
    <mergeCell ref="A4:K4"/>
  </mergeCells>
  <phoneticPr fontId="0" type="noConversion"/>
  <hyperlinks>
    <hyperlink ref="A2:L2" r:id="rId1" display="Langue maternelle"/>
  </hyperlinks>
  <printOptions horizontalCentered="1"/>
  <pageMargins left="0.19685039370078741" right="0.19685039370078741" top="0.39370078740157483" bottom="0.78740157480314965" header="0.19685039370078741" footer="0.15748031496062992"/>
  <pageSetup orientation="portrait" r:id="rId2"/>
  <headerFooter>
    <oddFooter>&amp;L&amp;7Service de surveillance, recherche et d'évaluation
Direction de santé publique du CISSS de Lanaudière&amp;R&amp;G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AC84"/>
  <sheetViews>
    <sheetView showGridLines="0" workbookViewId="0">
      <selection sqref="A1:R1"/>
    </sheetView>
  </sheetViews>
  <sheetFormatPr baseColWidth="10" defaultRowHeight="11.25" x14ac:dyDescent="0.2"/>
  <cols>
    <col min="1" max="1" width="20.33203125" style="3" customWidth="1"/>
    <col min="2" max="2" width="9.5" style="3" customWidth="1"/>
    <col min="3" max="3" width="6.33203125" style="3" customWidth="1"/>
    <col min="4" max="4" width="1.83203125" style="3" customWidth="1"/>
    <col min="5" max="5" width="10.6640625" style="3" customWidth="1"/>
    <col min="6" max="6" width="6.33203125" style="3" customWidth="1"/>
    <col min="7" max="7" width="1.83203125" style="3" customWidth="1"/>
    <col min="8" max="8" width="11.33203125" style="3" customWidth="1"/>
    <col min="9" max="9" width="6.33203125" style="3" customWidth="1"/>
    <col min="10" max="10" width="1.83203125" style="3" customWidth="1"/>
    <col min="11" max="11" width="10.33203125" style="3" customWidth="1"/>
    <col min="12" max="12" width="6.33203125" style="3" customWidth="1"/>
    <col min="13" max="13" width="1.83203125" style="3" customWidth="1"/>
    <col min="14" max="14" width="10" style="3" customWidth="1"/>
    <col min="15" max="15" width="6.33203125" style="3" customWidth="1"/>
    <col min="16" max="16" width="1.83203125" style="3" customWidth="1"/>
    <col min="17" max="17" width="10.33203125" style="3" customWidth="1"/>
    <col min="18" max="18" width="6.6640625" style="4" customWidth="1"/>
    <col min="19" max="19" width="1.5" style="3" customWidth="1"/>
    <col min="20" max="16384" width="12" style="3"/>
  </cols>
  <sheetData>
    <row r="1" spans="1:18" ht="33" customHeight="1" x14ac:dyDescent="0.2">
      <c r="A1" s="75" t="s">
        <v>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19.5" customHeight="1" x14ac:dyDescent="0.2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s="9" customFormat="1" ht="32.25" customHeight="1" x14ac:dyDescent="0.2">
      <c r="A3" s="77" t="s">
        <v>28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8" customHeight="1" x14ac:dyDescent="0.2">
      <c r="A4" s="39" t="s">
        <v>29</v>
      </c>
      <c r="C4" s="4"/>
      <c r="D4" s="4"/>
    </row>
    <row r="5" spans="1:18" ht="6" customHeight="1" x14ac:dyDescent="0.2">
      <c r="C5" s="4"/>
      <c r="D5" s="4"/>
    </row>
    <row r="6" spans="1:18" x14ac:dyDescent="0.2">
      <c r="A6" s="78" t="s">
        <v>23</v>
      </c>
      <c r="B6" s="78"/>
      <c r="C6" s="4"/>
      <c r="D6" s="4"/>
    </row>
    <row r="7" spans="1:18" ht="6" customHeight="1" x14ac:dyDescent="0.2">
      <c r="C7" s="4"/>
      <c r="D7" s="4"/>
    </row>
    <row r="8" spans="1:18" ht="12" thickBot="1" x14ac:dyDescent="0.25">
      <c r="A8" s="91" t="s">
        <v>18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</row>
    <row r="9" spans="1:18" ht="3" customHeight="1" thickTop="1" x14ac:dyDescent="0.2">
      <c r="A9" s="1"/>
      <c r="B9" s="60"/>
      <c r="C9" s="60"/>
      <c r="D9" s="60"/>
      <c r="E9" s="67"/>
      <c r="F9" s="60"/>
      <c r="G9" s="61"/>
      <c r="H9" s="60"/>
      <c r="I9" s="60"/>
      <c r="J9" s="61"/>
      <c r="K9" s="67"/>
      <c r="L9" s="60"/>
      <c r="M9" s="61"/>
      <c r="N9" s="60"/>
      <c r="O9" s="60"/>
      <c r="P9" s="61"/>
      <c r="Q9" s="10"/>
      <c r="R9" s="10"/>
    </row>
    <row r="10" spans="1:18" s="5" customFormat="1" ht="15" customHeight="1" x14ac:dyDescent="0.2">
      <c r="A10" s="11"/>
      <c r="B10" s="86" t="s">
        <v>8</v>
      </c>
      <c r="C10" s="86"/>
      <c r="D10" s="86"/>
      <c r="E10" s="85" t="s">
        <v>9</v>
      </c>
      <c r="F10" s="86"/>
      <c r="G10" s="87"/>
      <c r="H10" s="86" t="s">
        <v>10</v>
      </c>
      <c r="I10" s="86"/>
      <c r="J10" s="87"/>
      <c r="K10" s="85" t="s">
        <v>11</v>
      </c>
      <c r="L10" s="86"/>
      <c r="M10" s="87"/>
      <c r="N10" s="86" t="s">
        <v>12</v>
      </c>
      <c r="O10" s="86"/>
      <c r="P10" s="87"/>
      <c r="Q10" s="92" t="s">
        <v>5</v>
      </c>
      <c r="R10" s="92"/>
    </row>
    <row r="11" spans="1:18" s="5" customFormat="1" ht="15" customHeight="1" x14ac:dyDescent="0.2">
      <c r="A11" s="57"/>
      <c r="B11" s="58" t="s">
        <v>14</v>
      </c>
      <c r="C11" s="58" t="s">
        <v>13</v>
      </c>
      <c r="D11" s="58"/>
      <c r="E11" s="68" t="s">
        <v>14</v>
      </c>
      <c r="F11" s="58" t="s">
        <v>13</v>
      </c>
      <c r="G11" s="62"/>
      <c r="H11" s="58" t="s">
        <v>14</v>
      </c>
      <c r="I11" s="58" t="s">
        <v>13</v>
      </c>
      <c r="J11" s="62"/>
      <c r="K11" s="68" t="s">
        <v>14</v>
      </c>
      <c r="L11" s="58" t="s">
        <v>13</v>
      </c>
      <c r="M11" s="62"/>
      <c r="N11" s="58" t="s">
        <v>14</v>
      </c>
      <c r="O11" s="58" t="s">
        <v>13</v>
      </c>
      <c r="P11" s="62"/>
      <c r="Q11" s="58" t="s">
        <v>14</v>
      </c>
      <c r="R11" s="58" t="s">
        <v>13</v>
      </c>
    </row>
    <row r="12" spans="1:18" ht="3.75" customHeight="1" x14ac:dyDescent="0.2">
      <c r="A12" s="1"/>
      <c r="B12" s="10"/>
      <c r="C12" s="10"/>
      <c r="D12" s="10"/>
      <c r="E12" s="31"/>
      <c r="F12" s="10"/>
      <c r="G12" s="63"/>
      <c r="H12" s="10"/>
      <c r="I12" s="10"/>
      <c r="J12" s="63"/>
      <c r="K12" s="31"/>
      <c r="L12" s="10"/>
      <c r="M12" s="63"/>
      <c r="N12" s="4"/>
      <c r="O12" s="4"/>
      <c r="P12" s="66"/>
    </row>
    <row r="13" spans="1:18" ht="11.25" customHeight="1" x14ac:dyDescent="0.2">
      <c r="A13" s="1" t="s">
        <v>0</v>
      </c>
      <c r="B13" s="1">
        <v>6420</v>
      </c>
      <c r="C13" s="6">
        <v>15.656627240580418</v>
      </c>
      <c r="D13" s="6"/>
      <c r="E13" s="13">
        <v>4820</v>
      </c>
      <c r="F13" s="6">
        <v>11.754664065357884</v>
      </c>
      <c r="G13" s="64"/>
      <c r="H13" s="1">
        <v>9365</v>
      </c>
      <c r="I13" s="6">
        <v>22.838678209974393</v>
      </c>
      <c r="J13" s="64"/>
      <c r="K13" s="13">
        <v>13515</v>
      </c>
      <c r="L13" s="6">
        <v>32.959395195707842</v>
      </c>
      <c r="M13" s="64"/>
      <c r="N13" s="1">
        <v>6885</v>
      </c>
      <c r="O13" s="6">
        <v>16.790635288379466</v>
      </c>
      <c r="P13" s="64"/>
      <c r="Q13" s="1">
        <v>41005</v>
      </c>
      <c r="R13" s="6">
        <v>100</v>
      </c>
    </row>
    <row r="14" spans="1:18" ht="11.25" customHeight="1" x14ac:dyDescent="0.2">
      <c r="A14" s="1" t="s">
        <v>2</v>
      </c>
      <c r="B14" s="1">
        <v>9150</v>
      </c>
      <c r="C14" s="6">
        <v>14.698795180722893</v>
      </c>
      <c r="D14" s="6"/>
      <c r="E14" s="13">
        <v>7650</v>
      </c>
      <c r="F14" s="6">
        <v>12.289156626506024</v>
      </c>
      <c r="G14" s="64"/>
      <c r="H14" s="1">
        <v>14305</v>
      </c>
      <c r="I14" s="6">
        <v>22.979919678714861</v>
      </c>
      <c r="J14" s="64"/>
      <c r="K14" s="13">
        <v>19780</v>
      </c>
      <c r="L14" s="6">
        <v>31.775100401606426</v>
      </c>
      <c r="M14" s="64"/>
      <c r="N14" s="1">
        <v>11365</v>
      </c>
      <c r="O14" s="6">
        <v>18.257028112449799</v>
      </c>
      <c r="P14" s="64"/>
      <c r="Q14" s="1">
        <v>62250</v>
      </c>
      <c r="R14" s="6">
        <v>100</v>
      </c>
    </row>
    <row r="15" spans="1:18" ht="11.25" customHeight="1" x14ac:dyDescent="0.2">
      <c r="A15" s="1" t="s">
        <v>1</v>
      </c>
      <c r="B15" s="1">
        <v>6495</v>
      </c>
      <c r="C15" s="6">
        <v>13.327177593105571</v>
      </c>
      <c r="D15" s="6"/>
      <c r="E15" s="13">
        <v>5005</v>
      </c>
      <c r="F15" s="6">
        <v>10.269826613316917</v>
      </c>
      <c r="G15" s="64"/>
      <c r="H15" s="1">
        <v>9455</v>
      </c>
      <c r="I15" s="6">
        <v>19.400841284497794</v>
      </c>
      <c r="J15" s="64"/>
      <c r="K15" s="13">
        <v>17925</v>
      </c>
      <c r="L15" s="6">
        <v>36.780547860880269</v>
      </c>
      <c r="M15" s="64"/>
      <c r="N15" s="1">
        <v>9855</v>
      </c>
      <c r="O15" s="6">
        <v>20.221606648199447</v>
      </c>
      <c r="P15" s="64"/>
      <c r="Q15" s="1">
        <v>48735</v>
      </c>
      <c r="R15" s="6">
        <v>100</v>
      </c>
    </row>
    <row r="16" spans="1:18" ht="11.25" customHeight="1" x14ac:dyDescent="0.2">
      <c r="A16" s="1" t="s">
        <v>3</v>
      </c>
      <c r="B16" s="1">
        <v>8500</v>
      </c>
      <c r="C16" s="6">
        <v>17.84776902887139</v>
      </c>
      <c r="D16" s="6"/>
      <c r="E16" s="13">
        <v>5795</v>
      </c>
      <c r="F16" s="6">
        <v>12.167979002624673</v>
      </c>
      <c r="G16" s="64"/>
      <c r="H16" s="1">
        <v>12580</v>
      </c>
      <c r="I16" s="6">
        <v>26.41469816272966</v>
      </c>
      <c r="J16" s="64"/>
      <c r="K16" s="13">
        <v>14790</v>
      </c>
      <c r="L16" s="6">
        <v>31.055118110236219</v>
      </c>
      <c r="M16" s="64"/>
      <c r="N16" s="1">
        <v>5960</v>
      </c>
      <c r="O16" s="6">
        <v>12.514435695538056</v>
      </c>
      <c r="P16" s="64"/>
      <c r="Q16" s="1">
        <v>47625</v>
      </c>
      <c r="R16" s="6">
        <v>100</v>
      </c>
    </row>
    <row r="17" spans="1:18" s="22" customFormat="1" ht="11.25" customHeight="1" x14ac:dyDescent="0.2">
      <c r="A17" s="17" t="s">
        <v>24</v>
      </c>
      <c r="B17" s="49">
        <v>30565</v>
      </c>
      <c r="C17" s="40">
        <v>15.311975552939408</v>
      </c>
      <c r="D17" s="40"/>
      <c r="E17" s="69">
        <v>23270</v>
      </c>
      <c r="F17" s="40">
        <v>11.657440573103225</v>
      </c>
      <c r="G17" s="65"/>
      <c r="H17" s="49">
        <v>45705</v>
      </c>
      <c r="I17" s="40">
        <v>22.896575908624101</v>
      </c>
      <c r="J17" s="65"/>
      <c r="K17" s="69">
        <v>66010</v>
      </c>
      <c r="L17" s="40">
        <v>33.068657165042708</v>
      </c>
      <c r="M17" s="65"/>
      <c r="N17" s="49">
        <v>34065</v>
      </c>
      <c r="O17" s="40">
        <v>17.06535080029056</v>
      </c>
      <c r="P17" s="65"/>
      <c r="Q17" s="49">
        <v>199615</v>
      </c>
      <c r="R17" s="40">
        <v>100</v>
      </c>
    </row>
    <row r="18" spans="1:18" s="22" customFormat="1" ht="6" customHeight="1" x14ac:dyDescent="0.2">
      <c r="A18" s="17"/>
      <c r="B18" s="49"/>
      <c r="C18" s="40"/>
      <c r="D18" s="40"/>
      <c r="E18" s="69"/>
      <c r="F18" s="40"/>
      <c r="G18" s="65"/>
      <c r="H18" s="49"/>
      <c r="I18" s="40"/>
      <c r="J18" s="65"/>
      <c r="K18" s="69"/>
      <c r="L18" s="40"/>
      <c r="M18" s="65"/>
      <c r="N18" s="49"/>
      <c r="O18" s="40"/>
      <c r="P18" s="65"/>
      <c r="Q18" s="49"/>
      <c r="R18" s="40"/>
    </row>
    <row r="19" spans="1:18" ht="11.25" customHeight="1" x14ac:dyDescent="0.2">
      <c r="A19" s="1" t="s">
        <v>17</v>
      </c>
      <c r="B19" s="1">
        <v>19625</v>
      </c>
      <c r="C19" s="6">
        <v>16.685087570141132</v>
      </c>
      <c r="D19" s="6"/>
      <c r="E19" s="13">
        <v>16160</v>
      </c>
      <c r="F19" s="6">
        <v>13.739160006801566</v>
      </c>
      <c r="G19" s="64"/>
      <c r="H19" s="1">
        <v>28640</v>
      </c>
      <c r="I19" s="6">
        <v>24.34960040809386</v>
      </c>
      <c r="J19" s="64"/>
      <c r="K19" s="13">
        <v>37345</v>
      </c>
      <c r="L19" s="6">
        <v>31.750552627104234</v>
      </c>
      <c r="M19" s="64"/>
      <c r="N19" s="1">
        <v>15850</v>
      </c>
      <c r="O19" s="6">
        <v>13.475599387859209</v>
      </c>
      <c r="P19" s="64"/>
      <c r="Q19" s="1">
        <v>117620</v>
      </c>
      <c r="R19" s="6">
        <v>100</v>
      </c>
    </row>
    <row r="20" spans="1:18" ht="11.25" customHeight="1" x14ac:dyDescent="0.2">
      <c r="A20" s="1" t="s">
        <v>16</v>
      </c>
      <c r="B20" s="1">
        <v>29005</v>
      </c>
      <c r="C20" s="6">
        <v>19.818250145194902</v>
      </c>
      <c r="D20" s="6"/>
      <c r="E20" s="13">
        <v>20135</v>
      </c>
      <c r="F20" s="6">
        <v>13.757644084588842</v>
      </c>
      <c r="G20" s="64"/>
      <c r="H20" s="1">
        <v>41865</v>
      </c>
      <c r="I20" s="6">
        <v>28.60510402787742</v>
      </c>
      <c r="J20" s="64"/>
      <c r="K20" s="13">
        <v>41770</v>
      </c>
      <c r="L20" s="6">
        <v>28.540193365447031</v>
      </c>
      <c r="M20" s="64"/>
      <c r="N20" s="1">
        <v>13580</v>
      </c>
      <c r="O20" s="6">
        <v>9.2788083768918046</v>
      </c>
      <c r="P20" s="64"/>
      <c r="Q20" s="1">
        <v>146355</v>
      </c>
      <c r="R20" s="6">
        <v>100</v>
      </c>
    </row>
    <row r="21" spans="1:18" s="22" customFormat="1" ht="11.25" customHeight="1" x14ac:dyDescent="0.2">
      <c r="A21" s="17" t="s">
        <v>25</v>
      </c>
      <c r="B21" s="49">
        <v>48630</v>
      </c>
      <c r="C21" s="40">
        <v>18.422199071881806</v>
      </c>
      <c r="D21" s="40"/>
      <c r="E21" s="69">
        <v>36295</v>
      </c>
      <c r="F21" s="40">
        <v>13.74940808788711</v>
      </c>
      <c r="G21" s="65"/>
      <c r="H21" s="49">
        <v>70505</v>
      </c>
      <c r="I21" s="40">
        <v>26.708968652334502</v>
      </c>
      <c r="J21" s="65"/>
      <c r="K21" s="69">
        <v>79115</v>
      </c>
      <c r="L21" s="40">
        <v>29.970641159200685</v>
      </c>
      <c r="M21" s="65"/>
      <c r="N21" s="49">
        <v>29430</v>
      </c>
      <c r="O21" s="40">
        <v>11.148783028695899</v>
      </c>
      <c r="P21" s="65"/>
      <c r="Q21" s="49">
        <v>263975</v>
      </c>
      <c r="R21" s="40">
        <v>100</v>
      </c>
    </row>
    <row r="22" spans="1:18" ht="6" customHeight="1" x14ac:dyDescent="0.2">
      <c r="A22" s="1"/>
      <c r="B22" s="1"/>
      <c r="C22" s="6"/>
      <c r="D22" s="6"/>
      <c r="E22" s="13"/>
      <c r="F22" s="6"/>
      <c r="G22" s="64"/>
      <c r="H22" s="1"/>
      <c r="I22" s="6"/>
      <c r="J22" s="64"/>
      <c r="K22" s="13"/>
      <c r="L22" s="6"/>
      <c r="M22" s="64"/>
      <c r="N22" s="1"/>
      <c r="O22" s="6"/>
      <c r="P22" s="64"/>
      <c r="Q22" s="1"/>
      <c r="R22" s="6"/>
    </row>
    <row r="23" spans="1:18" ht="11.25" customHeight="1" x14ac:dyDescent="0.2">
      <c r="A23" s="1" t="s">
        <v>4</v>
      </c>
      <c r="B23" s="1">
        <v>79195</v>
      </c>
      <c r="C23" s="6">
        <v>17.082982808084729</v>
      </c>
      <c r="D23" s="6"/>
      <c r="E23" s="13">
        <v>59565</v>
      </c>
      <c r="F23" s="6">
        <v>12.848637804956967</v>
      </c>
      <c r="G23" s="64"/>
      <c r="H23" s="1">
        <v>116210</v>
      </c>
      <c r="I23" s="6">
        <v>25.067408701654482</v>
      </c>
      <c r="J23" s="64"/>
      <c r="K23" s="13">
        <v>145125</v>
      </c>
      <c r="L23" s="6">
        <v>31.304601048340132</v>
      </c>
      <c r="M23" s="64"/>
      <c r="N23" s="1">
        <v>63495</v>
      </c>
      <c r="O23" s="6">
        <v>13.696369636963695</v>
      </c>
      <c r="P23" s="64"/>
      <c r="Q23" s="1">
        <v>463590</v>
      </c>
      <c r="R23" s="6">
        <v>100</v>
      </c>
    </row>
    <row r="24" spans="1:18" ht="11.25" customHeight="1" x14ac:dyDescent="0.2">
      <c r="A24" s="1" t="s">
        <v>15</v>
      </c>
      <c r="B24" s="1">
        <v>1215505</v>
      </c>
      <c r="C24" s="6">
        <v>15.861719779176539</v>
      </c>
      <c r="D24" s="6"/>
      <c r="E24" s="13">
        <v>955135</v>
      </c>
      <c r="F24" s="6">
        <v>12.464024188533806</v>
      </c>
      <c r="G24" s="64"/>
      <c r="H24" s="1">
        <v>1990305</v>
      </c>
      <c r="I24" s="6">
        <v>25.972464272128835</v>
      </c>
      <c r="J24" s="64"/>
      <c r="K24" s="13">
        <v>2321050</v>
      </c>
      <c r="L24" s="6">
        <v>30.288517688909305</v>
      </c>
      <c r="M24" s="64"/>
      <c r="N24" s="1">
        <v>1181140</v>
      </c>
      <c r="O24" s="6">
        <v>15.413274071251518</v>
      </c>
      <c r="P24" s="64"/>
      <c r="Q24" s="1">
        <v>7663135</v>
      </c>
      <c r="R24" s="6">
        <v>100</v>
      </c>
    </row>
    <row r="25" spans="1:18" ht="6.75" customHeight="1" thickBot="1" x14ac:dyDescent="0.25">
      <c r="A25" s="1"/>
      <c r="B25" s="24"/>
      <c r="C25" s="24"/>
      <c r="D25" s="24"/>
      <c r="E25" s="35"/>
      <c r="F25" s="24"/>
      <c r="G25" s="23"/>
      <c r="H25" s="24"/>
      <c r="I25" s="24"/>
      <c r="J25" s="23"/>
      <c r="K25" s="35"/>
      <c r="L25" s="24"/>
      <c r="M25" s="23"/>
      <c r="N25" s="24"/>
      <c r="O25" s="24"/>
      <c r="P25" s="23"/>
      <c r="Q25" s="1"/>
      <c r="R25" s="1"/>
    </row>
    <row r="26" spans="1:18" ht="15" customHeight="1" thickTop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2" thickBot="1" x14ac:dyDescent="0.25">
      <c r="A27" s="88" t="s">
        <v>7</v>
      </c>
      <c r="B27" s="88"/>
      <c r="C27" s="88"/>
      <c r="D27" s="88"/>
      <c r="E27" s="89"/>
      <c r="F27" s="89"/>
      <c r="G27" s="89"/>
      <c r="H27" s="88"/>
      <c r="I27" s="88"/>
      <c r="J27" s="88"/>
      <c r="K27" s="89"/>
      <c r="L27" s="89"/>
      <c r="M27" s="89"/>
      <c r="N27" s="88"/>
      <c r="O27" s="88"/>
      <c r="P27" s="88"/>
      <c r="Q27" s="88"/>
      <c r="R27" s="88"/>
    </row>
    <row r="28" spans="1:18" ht="3" customHeight="1" thickTop="1" x14ac:dyDescent="0.2">
      <c r="A28" s="1"/>
      <c r="B28" s="10"/>
      <c r="C28" s="28"/>
      <c r="D28" s="10"/>
      <c r="E28" s="67"/>
      <c r="F28" s="60"/>
      <c r="G28" s="61"/>
      <c r="H28" s="10"/>
      <c r="I28" s="28"/>
      <c r="J28" s="10"/>
      <c r="K28" s="67"/>
      <c r="L28" s="60"/>
      <c r="M28" s="61"/>
      <c r="N28" s="71"/>
      <c r="O28" s="28"/>
      <c r="P28" s="72"/>
      <c r="Q28" s="10"/>
      <c r="R28" s="10"/>
    </row>
    <row r="29" spans="1:18" s="5" customFormat="1" ht="15" customHeight="1" x14ac:dyDescent="0.2">
      <c r="A29" s="11"/>
      <c r="B29" s="86" t="s">
        <v>8</v>
      </c>
      <c r="C29" s="86"/>
      <c r="D29" s="86"/>
      <c r="E29" s="85" t="s">
        <v>9</v>
      </c>
      <c r="F29" s="86"/>
      <c r="G29" s="87"/>
      <c r="H29" s="86" t="s">
        <v>10</v>
      </c>
      <c r="I29" s="86"/>
      <c r="J29" s="86"/>
      <c r="K29" s="85" t="s">
        <v>11</v>
      </c>
      <c r="L29" s="86"/>
      <c r="M29" s="87"/>
      <c r="N29" s="85" t="s">
        <v>12</v>
      </c>
      <c r="O29" s="86"/>
      <c r="P29" s="87"/>
      <c r="Q29" s="92" t="s">
        <v>5</v>
      </c>
      <c r="R29" s="92"/>
    </row>
    <row r="30" spans="1:18" s="5" customFormat="1" ht="15" customHeight="1" x14ac:dyDescent="0.2">
      <c r="A30" s="57"/>
      <c r="B30" s="58" t="s">
        <v>14</v>
      </c>
      <c r="C30" s="58" t="s">
        <v>13</v>
      </c>
      <c r="D30" s="58"/>
      <c r="E30" s="68" t="s">
        <v>14</v>
      </c>
      <c r="F30" s="58" t="s">
        <v>13</v>
      </c>
      <c r="G30" s="62"/>
      <c r="H30" s="58" t="s">
        <v>14</v>
      </c>
      <c r="I30" s="58" t="s">
        <v>13</v>
      </c>
      <c r="J30" s="58"/>
      <c r="K30" s="68" t="s">
        <v>14</v>
      </c>
      <c r="L30" s="58" t="s">
        <v>13</v>
      </c>
      <c r="M30" s="62"/>
      <c r="N30" s="68" t="s">
        <v>14</v>
      </c>
      <c r="O30" s="58" t="s">
        <v>13</v>
      </c>
      <c r="P30" s="62"/>
      <c r="Q30" s="58" t="s">
        <v>14</v>
      </c>
      <c r="R30" s="58" t="s">
        <v>13</v>
      </c>
    </row>
    <row r="31" spans="1:18" ht="3.75" customHeight="1" x14ac:dyDescent="0.2">
      <c r="A31" s="1"/>
      <c r="B31" s="10"/>
      <c r="C31" s="10"/>
      <c r="D31" s="10"/>
      <c r="E31" s="31"/>
      <c r="F31" s="10"/>
      <c r="G31" s="63"/>
      <c r="H31" s="10"/>
      <c r="I31" s="10"/>
      <c r="J31" s="10"/>
      <c r="K31" s="31"/>
      <c r="L31" s="10"/>
      <c r="M31" s="63"/>
      <c r="N31" s="73"/>
      <c r="O31" s="4"/>
      <c r="P31" s="66"/>
      <c r="Q31" s="4"/>
    </row>
    <row r="32" spans="1:18" ht="11.25" customHeight="1" x14ac:dyDescent="0.2">
      <c r="A32" s="1" t="s">
        <v>0</v>
      </c>
      <c r="B32" s="59">
        <v>6345</v>
      </c>
      <c r="C32" s="6">
        <v>15.791438526630163</v>
      </c>
      <c r="D32" s="6"/>
      <c r="E32" s="70">
        <v>4755</v>
      </c>
      <c r="F32" s="6">
        <v>11.834245893479343</v>
      </c>
      <c r="G32" s="64"/>
      <c r="H32" s="59">
        <v>9085</v>
      </c>
      <c r="I32" s="6">
        <v>22.610751617720261</v>
      </c>
      <c r="J32" s="6"/>
      <c r="K32" s="70">
        <v>13245</v>
      </c>
      <c r="L32" s="6">
        <v>32.964161274265805</v>
      </c>
      <c r="M32" s="64"/>
      <c r="N32" s="70">
        <v>6750</v>
      </c>
      <c r="O32" s="6">
        <v>16.799402687904429</v>
      </c>
      <c r="P32" s="64"/>
      <c r="Q32" s="1">
        <v>40180</v>
      </c>
      <c r="R32" s="6">
        <v>100</v>
      </c>
    </row>
    <row r="33" spans="1:22" ht="11.25" customHeight="1" x14ac:dyDescent="0.2">
      <c r="A33" s="1" t="s">
        <v>2</v>
      </c>
      <c r="B33" s="59">
        <v>8850</v>
      </c>
      <c r="C33" s="6">
        <v>14.640198511166252</v>
      </c>
      <c r="D33" s="6"/>
      <c r="E33" s="70">
        <v>7400</v>
      </c>
      <c r="F33" s="6">
        <v>12.241521918941274</v>
      </c>
      <c r="G33" s="64"/>
      <c r="H33" s="59">
        <v>13715</v>
      </c>
      <c r="I33" s="6">
        <v>22.688172043010752</v>
      </c>
      <c r="J33" s="6"/>
      <c r="K33" s="70">
        <v>19325</v>
      </c>
      <c r="L33" s="6">
        <v>31.96856906534326</v>
      </c>
      <c r="M33" s="64"/>
      <c r="N33" s="70">
        <v>11160</v>
      </c>
      <c r="O33" s="6">
        <v>18.461538461538463</v>
      </c>
      <c r="P33" s="64"/>
      <c r="Q33" s="1">
        <v>60450</v>
      </c>
      <c r="R33" s="6">
        <v>100</v>
      </c>
    </row>
    <row r="34" spans="1:22" ht="11.25" customHeight="1" x14ac:dyDescent="0.2">
      <c r="A34" s="1" t="s">
        <v>1</v>
      </c>
      <c r="B34" s="59">
        <v>5505</v>
      </c>
      <c r="C34" s="6">
        <v>12.515630328521087</v>
      </c>
      <c r="D34" s="6"/>
      <c r="E34" s="70">
        <v>4375</v>
      </c>
      <c r="F34" s="6">
        <v>9.9465726952370126</v>
      </c>
      <c r="G34" s="64"/>
      <c r="H34" s="59">
        <v>8490</v>
      </c>
      <c r="I34" s="6">
        <v>19.302034784585654</v>
      </c>
      <c r="J34" s="6"/>
      <c r="K34" s="70">
        <v>16670</v>
      </c>
      <c r="L34" s="6">
        <v>37.89928384676594</v>
      </c>
      <c r="M34" s="64"/>
      <c r="N34" s="70">
        <v>8945</v>
      </c>
      <c r="O34" s="6">
        <v>20.336478344890306</v>
      </c>
      <c r="P34" s="64"/>
      <c r="Q34" s="1">
        <v>43985</v>
      </c>
      <c r="R34" s="6">
        <v>100</v>
      </c>
    </row>
    <row r="35" spans="1:22" ht="11.25" customHeight="1" x14ac:dyDescent="0.2">
      <c r="A35" s="1" t="s">
        <v>3</v>
      </c>
      <c r="B35" s="59">
        <v>8370</v>
      </c>
      <c r="C35" s="6">
        <v>18.077753779697623</v>
      </c>
      <c r="D35" s="6"/>
      <c r="E35" s="70">
        <v>5710</v>
      </c>
      <c r="F35" s="6">
        <v>12.332613390928726</v>
      </c>
      <c r="G35" s="64"/>
      <c r="H35" s="59">
        <v>12160</v>
      </c>
      <c r="I35" s="6">
        <v>26.263498920086391</v>
      </c>
      <c r="J35" s="6"/>
      <c r="K35" s="70">
        <v>14300</v>
      </c>
      <c r="L35" s="6">
        <v>30.885529157667385</v>
      </c>
      <c r="M35" s="64"/>
      <c r="N35" s="70">
        <v>5760</v>
      </c>
      <c r="O35" s="6">
        <v>12.440604751619871</v>
      </c>
      <c r="P35" s="64"/>
      <c r="Q35" s="1">
        <v>46300</v>
      </c>
      <c r="R35" s="6">
        <v>100</v>
      </c>
    </row>
    <row r="36" spans="1:22" s="22" customFormat="1" ht="11.25" customHeight="1" x14ac:dyDescent="0.2">
      <c r="A36" s="17" t="s">
        <v>24</v>
      </c>
      <c r="B36" s="49">
        <v>29070</v>
      </c>
      <c r="C36" s="40">
        <v>15.226671555404236</v>
      </c>
      <c r="D36" s="40"/>
      <c r="E36" s="69">
        <v>22240</v>
      </c>
      <c r="F36" s="40">
        <v>11.649163240185423</v>
      </c>
      <c r="G36" s="65"/>
      <c r="H36" s="49">
        <v>43450</v>
      </c>
      <c r="I36" s="40">
        <v>22.758819369876644</v>
      </c>
      <c r="J36" s="40"/>
      <c r="K36" s="69">
        <v>63540</v>
      </c>
      <c r="L36" s="40">
        <v>33.281826991069323</v>
      </c>
      <c r="M36" s="65"/>
      <c r="N36" s="74">
        <v>32615</v>
      </c>
      <c r="O36" s="40">
        <v>17.083518843464368</v>
      </c>
      <c r="P36" s="65"/>
      <c r="Q36" s="49">
        <v>190915</v>
      </c>
      <c r="R36" s="40">
        <v>100</v>
      </c>
    </row>
    <row r="37" spans="1:22" s="22" customFormat="1" ht="6" customHeight="1" x14ac:dyDescent="0.2">
      <c r="A37" s="17"/>
      <c r="B37" s="49"/>
      <c r="C37" s="40"/>
      <c r="D37" s="40"/>
      <c r="E37" s="69"/>
      <c r="F37" s="40"/>
      <c r="G37" s="65"/>
      <c r="H37" s="49"/>
      <c r="I37" s="40"/>
      <c r="J37" s="40"/>
      <c r="K37" s="69"/>
      <c r="L37" s="40"/>
      <c r="M37" s="65"/>
      <c r="N37" s="74"/>
      <c r="O37" s="40"/>
      <c r="P37" s="65"/>
      <c r="Q37" s="49"/>
      <c r="R37" s="40"/>
    </row>
    <row r="38" spans="1:22" ht="11.25" customHeight="1" x14ac:dyDescent="0.2">
      <c r="A38" s="1" t="s">
        <v>17</v>
      </c>
      <c r="B38" s="59">
        <v>18810</v>
      </c>
      <c r="C38" s="6">
        <v>16.912425822693759</v>
      </c>
      <c r="D38" s="6"/>
      <c r="E38" s="70">
        <v>15610</v>
      </c>
      <c r="F38" s="6">
        <v>14.035245459449738</v>
      </c>
      <c r="G38" s="64"/>
      <c r="H38" s="59">
        <v>26185</v>
      </c>
      <c r="I38" s="6">
        <v>23.543427441107713</v>
      </c>
      <c r="J38" s="6"/>
      <c r="K38" s="70">
        <v>35415</v>
      </c>
      <c r="L38" s="6">
        <v>31.842294551339691</v>
      </c>
      <c r="M38" s="64"/>
      <c r="N38" s="70">
        <v>15200</v>
      </c>
      <c r="O38" s="6">
        <v>13.6666067254091</v>
      </c>
      <c r="P38" s="64"/>
      <c r="Q38" s="1">
        <v>111220</v>
      </c>
      <c r="R38" s="6">
        <v>100</v>
      </c>
    </row>
    <row r="39" spans="1:22" ht="11.25" customHeight="1" x14ac:dyDescent="0.2">
      <c r="A39" s="1" t="s">
        <v>16</v>
      </c>
      <c r="B39" s="59">
        <v>27450</v>
      </c>
      <c r="C39" s="6">
        <v>20.254565578306586</v>
      </c>
      <c r="D39" s="6"/>
      <c r="E39" s="70">
        <v>19140</v>
      </c>
      <c r="F39" s="6">
        <v>14.122855561704483</v>
      </c>
      <c r="G39" s="64"/>
      <c r="H39" s="59">
        <v>37605</v>
      </c>
      <c r="I39" s="6">
        <v>27.747648035417821</v>
      </c>
      <c r="J39" s="6"/>
      <c r="K39" s="70">
        <v>38690</v>
      </c>
      <c r="L39" s="6">
        <v>28.548238332410996</v>
      </c>
      <c r="M39" s="64"/>
      <c r="N39" s="70">
        <v>12640</v>
      </c>
      <c r="O39" s="6">
        <v>9.3266924921601184</v>
      </c>
      <c r="P39" s="64"/>
      <c r="Q39" s="1">
        <v>135525</v>
      </c>
      <c r="R39" s="6">
        <v>100</v>
      </c>
    </row>
    <row r="40" spans="1:22" s="22" customFormat="1" ht="11.25" customHeight="1" x14ac:dyDescent="0.2">
      <c r="A40" s="17" t="s">
        <v>25</v>
      </c>
      <c r="B40" s="49">
        <v>46260</v>
      </c>
      <c r="C40" s="40">
        <v>18.748100265456241</v>
      </c>
      <c r="D40" s="40"/>
      <c r="E40" s="69">
        <v>34750</v>
      </c>
      <c r="F40" s="40">
        <v>14.08336541773896</v>
      </c>
      <c r="G40" s="65"/>
      <c r="H40" s="49">
        <v>63790</v>
      </c>
      <c r="I40" s="40">
        <v>25.852600863239378</v>
      </c>
      <c r="J40" s="40"/>
      <c r="K40" s="69">
        <v>74105</v>
      </c>
      <c r="L40" s="40">
        <v>30.033030051267502</v>
      </c>
      <c r="M40" s="65"/>
      <c r="N40" s="74">
        <v>27840</v>
      </c>
      <c r="O40" s="40">
        <v>11.282903402297919</v>
      </c>
      <c r="P40" s="65"/>
      <c r="Q40" s="49">
        <v>246745</v>
      </c>
      <c r="R40" s="40">
        <v>100</v>
      </c>
      <c r="V40" s="27"/>
    </row>
    <row r="41" spans="1:22" ht="6" customHeight="1" x14ac:dyDescent="0.2">
      <c r="A41" s="1"/>
      <c r="B41" s="1"/>
      <c r="C41" s="6"/>
      <c r="D41" s="6"/>
      <c r="E41" s="13"/>
      <c r="F41" s="6"/>
      <c r="G41" s="64"/>
      <c r="H41" s="1"/>
      <c r="I41" s="6"/>
      <c r="J41" s="6"/>
      <c r="K41" s="13"/>
      <c r="L41" s="6"/>
      <c r="M41" s="64"/>
      <c r="N41" s="70"/>
      <c r="O41" s="6"/>
      <c r="P41" s="64"/>
      <c r="Q41" s="1"/>
      <c r="R41" s="6"/>
    </row>
    <row r="42" spans="1:22" ht="11.25" customHeight="1" x14ac:dyDescent="0.2">
      <c r="A42" s="1" t="s">
        <v>4</v>
      </c>
      <c r="B42" s="59">
        <v>75330</v>
      </c>
      <c r="C42" s="6">
        <v>17.211991043275603</v>
      </c>
      <c r="D42" s="6"/>
      <c r="E42" s="70">
        <v>56990</v>
      </c>
      <c r="F42" s="6">
        <v>13.021523557099119</v>
      </c>
      <c r="G42" s="64"/>
      <c r="H42" s="59">
        <v>107240</v>
      </c>
      <c r="I42" s="6">
        <v>24.503038888635015</v>
      </c>
      <c r="J42" s="6"/>
      <c r="K42" s="70">
        <v>137645</v>
      </c>
      <c r="L42" s="6">
        <v>31.450212493716585</v>
      </c>
      <c r="M42" s="64"/>
      <c r="N42" s="70">
        <v>60455</v>
      </c>
      <c r="O42" s="6">
        <v>13.813234017273682</v>
      </c>
      <c r="P42" s="64"/>
      <c r="Q42" s="1">
        <v>437660</v>
      </c>
      <c r="R42" s="6">
        <v>100</v>
      </c>
    </row>
    <row r="43" spans="1:22" ht="11.25" customHeight="1" x14ac:dyDescent="0.2">
      <c r="A43" s="1" t="s">
        <v>15</v>
      </c>
      <c r="B43" s="59">
        <v>966550</v>
      </c>
      <c r="C43" s="6">
        <v>15.839330472623464</v>
      </c>
      <c r="D43" s="6"/>
      <c r="E43" s="70">
        <v>762545</v>
      </c>
      <c r="F43" s="6">
        <v>12.496200150273303</v>
      </c>
      <c r="G43" s="64"/>
      <c r="H43" s="59">
        <v>1500655</v>
      </c>
      <c r="I43" s="6">
        <v>24.591971931503561</v>
      </c>
      <c r="J43" s="6"/>
      <c r="K43" s="70">
        <v>1907810</v>
      </c>
      <c r="L43" s="6">
        <v>31.264221270473097</v>
      </c>
      <c r="M43" s="64"/>
      <c r="N43" s="70">
        <v>964655</v>
      </c>
      <c r="O43" s="6">
        <v>15.808276175126574</v>
      </c>
      <c r="P43" s="64"/>
      <c r="Q43" s="1">
        <v>6102215</v>
      </c>
      <c r="R43" s="6">
        <v>100</v>
      </c>
    </row>
    <row r="44" spans="1:22" ht="6.75" customHeight="1" thickBot="1" x14ac:dyDescent="0.25">
      <c r="A44" s="1"/>
      <c r="B44" s="24"/>
      <c r="C44" s="24"/>
      <c r="D44" s="24"/>
      <c r="E44" s="35"/>
      <c r="F44" s="24"/>
      <c r="G44" s="23"/>
      <c r="H44" s="24"/>
      <c r="I44" s="24"/>
      <c r="J44" s="24"/>
      <c r="K44" s="35"/>
      <c r="L44" s="24"/>
      <c r="M44" s="23"/>
      <c r="N44" s="35"/>
      <c r="O44" s="24"/>
      <c r="P44" s="23"/>
      <c r="Q44" s="24"/>
      <c r="R44" s="24"/>
    </row>
    <row r="45" spans="1:22" ht="15" customHeight="1" thickTop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22" ht="12" thickBot="1" x14ac:dyDescent="0.25">
      <c r="A46" s="88" t="s">
        <v>6</v>
      </c>
      <c r="B46" s="88"/>
      <c r="C46" s="88"/>
      <c r="D46" s="88"/>
      <c r="E46" s="89"/>
      <c r="F46" s="89"/>
      <c r="G46" s="89"/>
      <c r="H46" s="88"/>
      <c r="I46" s="88"/>
      <c r="J46" s="88"/>
      <c r="K46" s="89"/>
      <c r="L46" s="89"/>
      <c r="M46" s="89"/>
      <c r="N46" s="88"/>
      <c r="O46" s="88"/>
      <c r="P46" s="88"/>
      <c r="Q46" s="88"/>
      <c r="R46" s="88"/>
    </row>
    <row r="47" spans="1:22" ht="3" customHeight="1" thickTop="1" x14ac:dyDescent="0.2">
      <c r="A47" s="1"/>
      <c r="B47" s="28"/>
      <c r="C47" s="28"/>
      <c r="D47" s="10"/>
      <c r="E47" s="67"/>
      <c r="F47" s="60"/>
      <c r="G47" s="61"/>
      <c r="H47" s="10"/>
      <c r="I47" s="28"/>
      <c r="J47" s="10"/>
      <c r="K47" s="67"/>
      <c r="L47" s="60"/>
      <c r="M47" s="61"/>
      <c r="N47" s="71"/>
      <c r="O47" s="28"/>
      <c r="P47" s="72"/>
      <c r="Q47" s="10"/>
      <c r="R47" s="10"/>
    </row>
    <row r="48" spans="1:22" s="5" customFormat="1" ht="15" customHeight="1" x14ac:dyDescent="0.2">
      <c r="A48" s="11"/>
      <c r="B48" s="86" t="s">
        <v>8</v>
      </c>
      <c r="C48" s="86"/>
      <c r="D48" s="86"/>
      <c r="E48" s="85" t="s">
        <v>9</v>
      </c>
      <c r="F48" s="86"/>
      <c r="G48" s="87"/>
      <c r="H48" s="86" t="s">
        <v>10</v>
      </c>
      <c r="I48" s="86"/>
      <c r="J48" s="86"/>
      <c r="K48" s="85" t="s">
        <v>11</v>
      </c>
      <c r="L48" s="86"/>
      <c r="M48" s="87"/>
      <c r="N48" s="85" t="s">
        <v>12</v>
      </c>
      <c r="O48" s="86"/>
      <c r="P48" s="87"/>
      <c r="Q48" s="92" t="s">
        <v>5</v>
      </c>
      <c r="R48" s="92"/>
    </row>
    <row r="49" spans="1:18" s="5" customFormat="1" ht="15" customHeight="1" x14ac:dyDescent="0.2">
      <c r="A49" s="57"/>
      <c r="B49" s="58" t="s">
        <v>14</v>
      </c>
      <c r="C49" s="58" t="s">
        <v>13</v>
      </c>
      <c r="D49" s="58"/>
      <c r="E49" s="68" t="s">
        <v>14</v>
      </c>
      <c r="F49" s="58" t="s">
        <v>13</v>
      </c>
      <c r="G49" s="62"/>
      <c r="H49" s="58" t="s">
        <v>14</v>
      </c>
      <c r="I49" s="58" t="s">
        <v>13</v>
      </c>
      <c r="J49" s="58"/>
      <c r="K49" s="68" t="s">
        <v>14</v>
      </c>
      <c r="L49" s="58" t="s">
        <v>13</v>
      </c>
      <c r="M49" s="62"/>
      <c r="N49" s="68" t="s">
        <v>14</v>
      </c>
      <c r="O49" s="58" t="s">
        <v>13</v>
      </c>
      <c r="P49" s="62"/>
      <c r="Q49" s="58" t="s">
        <v>14</v>
      </c>
      <c r="R49" s="58" t="s">
        <v>13</v>
      </c>
    </row>
    <row r="50" spans="1:18" ht="3.75" customHeight="1" x14ac:dyDescent="0.2">
      <c r="A50" s="1"/>
      <c r="B50" s="10"/>
      <c r="C50" s="10"/>
      <c r="D50" s="10"/>
      <c r="E50" s="31"/>
      <c r="F50" s="10"/>
      <c r="G50" s="63"/>
      <c r="H50" s="10"/>
      <c r="I50" s="10"/>
      <c r="J50" s="10"/>
      <c r="K50" s="31"/>
      <c r="L50" s="10"/>
      <c r="M50" s="63"/>
      <c r="N50" s="73"/>
      <c r="O50" s="4"/>
      <c r="P50" s="66"/>
    </row>
    <row r="51" spans="1:18" ht="11.25" customHeight="1" x14ac:dyDescent="0.2">
      <c r="A51" s="1" t="s">
        <v>0</v>
      </c>
      <c r="B51" s="1">
        <v>35</v>
      </c>
      <c r="C51" s="6">
        <v>8.3333333333333321</v>
      </c>
      <c r="D51" s="6"/>
      <c r="E51" s="13">
        <v>40</v>
      </c>
      <c r="F51" s="6">
        <v>9.5238095238095237</v>
      </c>
      <c r="G51" s="64"/>
      <c r="H51" s="1">
        <v>100</v>
      </c>
      <c r="I51" s="6">
        <v>23.809523809523807</v>
      </c>
      <c r="J51" s="6"/>
      <c r="K51" s="13">
        <v>165</v>
      </c>
      <c r="L51" s="6">
        <v>39.285714285714285</v>
      </c>
      <c r="M51" s="64"/>
      <c r="N51" s="13">
        <v>80</v>
      </c>
      <c r="O51" s="6">
        <v>19.047619047619047</v>
      </c>
      <c r="P51" s="64"/>
      <c r="Q51" s="1">
        <v>420</v>
      </c>
      <c r="R51" s="6">
        <v>100</v>
      </c>
    </row>
    <row r="52" spans="1:18" ht="11.25" customHeight="1" x14ac:dyDescent="0.2">
      <c r="A52" s="1" t="s">
        <v>2</v>
      </c>
      <c r="B52" s="1">
        <v>70</v>
      </c>
      <c r="C52" s="6">
        <v>12.962962962962962</v>
      </c>
      <c r="D52" s="6"/>
      <c r="E52" s="13">
        <v>50</v>
      </c>
      <c r="F52" s="6">
        <v>9.2592592592592595</v>
      </c>
      <c r="G52" s="64"/>
      <c r="H52" s="1">
        <v>140</v>
      </c>
      <c r="I52" s="6">
        <v>25.925925925925924</v>
      </c>
      <c r="J52" s="6"/>
      <c r="K52" s="13">
        <v>180</v>
      </c>
      <c r="L52" s="6">
        <v>33.333333333333329</v>
      </c>
      <c r="M52" s="64"/>
      <c r="N52" s="13">
        <v>100</v>
      </c>
      <c r="O52" s="6">
        <v>18.518518518518519</v>
      </c>
      <c r="P52" s="64"/>
      <c r="Q52" s="1">
        <v>540</v>
      </c>
      <c r="R52" s="6">
        <v>100</v>
      </c>
    </row>
    <row r="53" spans="1:18" ht="11.25" customHeight="1" x14ac:dyDescent="0.2">
      <c r="A53" s="1" t="s">
        <v>1</v>
      </c>
      <c r="B53" s="1">
        <v>170</v>
      </c>
      <c r="C53" s="6">
        <v>8.6075949367088604</v>
      </c>
      <c r="D53" s="6"/>
      <c r="E53" s="13">
        <v>175</v>
      </c>
      <c r="F53" s="6">
        <v>8.8607594936708853</v>
      </c>
      <c r="G53" s="64"/>
      <c r="H53" s="1">
        <v>340</v>
      </c>
      <c r="I53" s="6">
        <v>17.215189873417721</v>
      </c>
      <c r="J53" s="6"/>
      <c r="K53" s="13">
        <v>720</v>
      </c>
      <c r="L53" s="6">
        <v>36.455696202531648</v>
      </c>
      <c r="M53" s="64"/>
      <c r="N53" s="13">
        <v>570</v>
      </c>
      <c r="O53" s="6">
        <v>28.860759493670884</v>
      </c>
      <c r="P53" s="64"/>
      <c r="Q53" s="1">
        <v>1975</v>
      </c>
      <c r="R53" s="6">
        <v>100</v>
      </c>
    </row>
    <row r="54" spans="1:18" ht="11.25" customHeight="1" x14ac:dyDescent="0.2">
      <c r="A54" s="1" t="s">
        <v>3</v>
      </c>
      <c r="B54" s="1">
        <v>90</v>
      </c>
      <c r="C54" s="6">
        <v>12.162162162162163</v>
      </c>
      <c r="D54" s="6"/>
      <c r="E54" s="13">
        <v>60</v>
      </c>
      <c r="F54" s="6">
        <v>8.1081081081081088</v>
      </c>
      <c r="G54" s="64"/>
      <c r="H54" s="1">
        <v>205</v>
      </c>
      <c r="I54" s="6">
        <v>27.702702702702702</v>
      </c>
      <c r="J54" s="6"/>
      <c r="K54" s="13">
        <v>275</v>
      </c>
      <c r="L54" s="6">
        <v>37.162162162162161</v>
      </c>
      <c r="M54" s="64"/>
      <c r="N54" s="13">
        <v>110</v>
      </c>
      <c r="O54" s="6">
        <v>14.864864864864865</v>
      </c>
      <c r="P54" s="64"/>
      <c r="Q54" s="1">
        <v>740</v>
      </c>
      <c r="R54" s="6">
        <v>100</v>
      </c>
    </row>
    <row r="55" spans="1:18" s="22" customFormat="1" ht="11.25" customHeight="1" x14ac:dyDescent="0.2">
      <c r="A55" s="17" t="s">
        <v>24</v>
      </c>
      <c r="B55" s="49">
        <v>365</v>
      </c>
      <c r="C55" s="40">
        <v>12.966252220248666</v>
      </c>
      <c r="D55" s="40"/>
      <c r="E55" s="69">
        <v>325</v>
      </c>
      <c r="F55" s="40">
        <v>11.545293072824157</v>
      </c>
      <c r="G55" s="65"/>
      <c r="H55" s="49">
        <v>785</v>
      </c>
      <c r="I55" s="40">
        <v>27.886323268206038</v>
      </c>
      <c r="J55" s="40"/>
      <c r="K55" s="69">
        <v>1340</v>
      </c>
      <c r="L55" s="40">
        <v>47.602131438721138</v>
      </c>
      <c r="M55" s="65"/>
      <c r="N55" s="69">
        <v>0</v>
      </c>
      <c r="O55" s="40">
        <v>0</v>
      </c>
      <c r="P55" s="65"/>
      <c r="Q55" s="49">
        <v>2815</v>
      </c>
      <c r="R55" s="40">
        <v>100</v>
      </c>
    </row>
    <row r="56" spans="1:18" s="22" customFormat="1" ht="6" customHeight="1" x14ac:dyDescent="0.2">
      <c r="A56" s="17"/>
      <c r="B56" s="49"/>
      <c r="C56" s="40"/>
      <c r="D56" s="40"/>
      <c r="E56" s="69"/>
      <c r="F56" s="40"/>
      <c r="G56" s="65"/>
      <c r="H56" s="49"/>
      <c r="I56" s="40"/>
      <c r="J56" s="40"/>
      <c r="K56" s="69"/>
      <c r="L56" s="40"/>
      <c r="M56" s="65"/>
      <c r="N56" s="69"/>
      <c r="O56" s="40"/>
      <c r="P56" s="65"/>
      <c r="Q56" s="49"/>
      <c r="R56" s="40"/>
    </row>
    <row r="57" spans="1:18" ht="11.25" customHeight="1" x14ac:dyDescent="0.2">
      <c r="A57" s="1" t="s">
        <v>17</v>
      </c>
      <c r="B57" s="1">
        <v>215</v>
      </c>
      <c r="C57" s="6">
        <v>13.149847094801222</v>
      </c>
      <c r="D57" s="6"/>
      <c r="E57" s="13">
        <v>165</v>
      </c>
      <c r="F57" s="6">
        <v>10.091743119266056</v>
      </c>
      <c r="G57" s="64"/>
      <c r="H57" s="1">
        <v>415</v>
      </c>
      <c r="I57" s="6">
        <v>25.382262996941897</v>
      </c>
      <c r="J57" s="6"/>
      <c r="K57" s="13">
        <v>600</v>
      </c>
      <c r="L57" s="6">
        <v>36.697247706422019</v>
      </c>
      <c r="M57" s="64"/>
      <c r="N57" s="13">
        <v>240</v>
      </c>
      <c r="O57" s="6">
        <v>14.678899082568808</v>
      </c>
      <c r="P57" s="64"/>
      <c r="Q57" s="1">
        <v>1635</v>
      </c>
      <c r="R57" s="6">
        <v>100</v>
      </c>
    </row>
    <row r="58" spans="1:18" ht="11.25" customHeight="1" x14ac:dyDescent="0.2">
      <c r="A58" s="1" t="s">
        <v>16</v>
      </c>
      <c r="B58" s="1">
        <v>590</v>
      </c>
      <c r="C58" s="6">
        <v>18.4375</v>
      </c>
      <c r="D58" s="6"/>
      <c r="E58" s="13">
        <v>395</v>
      </c>
      <c r="F58" s="6">
        <v>12.34375</v>
      </c>
      <c r="G58" s="64"/>
      <c r="H58" s="1">
        <v>935</v>
      </c>
      <c r="I58" s="6">
        <v>29.21875</v>
      </c>
      <c r="J58" s="6"/>
      <c r="K58" s="13">
        <v>980</v>
      </c>
      <c r="L58" s="6">
        <v>30.625000000000004</v>
      </c>
      <c r="M58" s="64"/>
      <c r="N58" s="13">
        <v>300</v>
      </c>
      <c r="O58" s="6">
        <v>9.375</v>
      </c>
      <c r="P58" s="64"/>
      <c r="Q58" s="1">
        <v>3200</v>
      </c>
      <c r="R58" s="6">
        <v>100</v>
      </c>
    </row>
    <row r="59" spans="1:18" s="22" customFormat="1" ht="11.25" customHeight="1" x14ac:dyDescent="0.2">
      <c r="A59" s="17" t="s">
        <v>25</v>
      </c>
      <c r="B59" s="49">
        <v>805</v>
      </c>
      <c r="C59" s="40">
        <v>16.649431230610134</v>
      </c>
      <c r="D59" s="40"/>
      <c r="E59" s="69">
        <v>560</v>
      </c>
      <c r="F59" s="40">
        <v>11.582213029989658</v>
      </c>
      <c r="G59" s="65"/>
      <c r="H59" s="49">
        <v>1350</v>
      </c>
      <c r="I59" s="40">
        <v>27.921406411582211</v>
      </c>
      <c r="J59" s="40"/>
      <c r="K59" s="69">
        <v>1580</v>
      </c>
      <c r="L59" s="40">
        <v>32.678386763185109</v>
      </c>
      <c r="M59" s="65"/>
      <c r="N59" s="69">
        <v>540</v>
      </c>
      <c r="O59" s="40">
        <v>11.168562564632884</v>
      </c>
      <c r="P59" s="65"/>
      <c r="Q59" s="49">
        <v>4835</v>
      </c>
      <c r="R59" s="40">
        <v>100</v>
      </c>
    </row>
    <row r="60" spans="1:18" ht="6" customHeight="1" x14ac:dyDescent="0.2">
      <c r="A60" s="1"/>
      <c r="B60" s="1"/>
      <c r="C60" s="6"/>
      <c r="D60" s="6"/>
      <c r="E60" s="13"/>
      <c r="F60" s="6"/>
      <c r="G60" s="64"/>
      <c r="H60" s="1"/>
      <c r="I60" s="6"/>
      <c r="J60" s="6"/>
      <c r="K60" s="13"/>
      <c r="L60" s="6"/>
      <c r="M60" s="64"/>
      <c r="N60" s="13"/>
      <c r="O60" s="6"/>
      <c r="P60" s="64"/>
      <c r="Q60" s="1"/>
      <c r="R60" s="6"/>
    </row>
    <row r="61" spans="1:18" ht="11.25" customHeight="1" x14ac:dyDescent="0.2">
      <c r="A61" s="1" t="s">
        <v>4</v>
      </c>
      <c r="B61" s="1">
        <v>1170</v>
      </c>
      <c r="C61" s="6">
        <v>13.748531139835487</v>
      </c>
      <c r="D61" s="6"/>
      <c r="E61" s="13">
        <v>885</v>
      </c>
      <c r="F61" s="6">
        <v>10.399529964747355</v>
      </c>
      <c r="G61" s="64"/>
      <c r="H61" s="1">
        <v>2135</v>
      </c>
      <c r="I61" s="6">
        <v>25.088131609870739</v>
      </c>
      <c r="J61" s="6"/>
      <c r="K61" s="13">
        <v>2920</v>
      </c>
      <c r="L61" s="6">
        <v>34.312573443008226</v>
      </c>
      <c r="M61" s="64"/>
      <c r="N61" s="13">
        <v>1400</v>
      </c>
      <c r="O61" s="6">
        <v>16.451233842538191</v>
      </c>
      <c r="P61" s="64"/>
      <c r="Q61" s="1">
        <v>8510</v>
      </c>
      <c r="R61" s="6">
        <v>100</v>
      </c>
    </row>
    <row r="62" spans="1:18" ht="11.25" customHeight="1" x14ac:dyDescent="0.2">
      <c r="A62" s="1" t="s">
        <v>15</v>
      </c>
      <c r="B62" s="1">
        <v>107580</v>
      </c>
      <c r="C62" s="6">
        <v>17.953189536484626</v>
      </c>
      <c r="D62" s="6"/>
      <c r="E62" s="13">
        <v>88930</v>
      </c>
      <c r="F62" s="6">
        <v>14.840836079936585</v>
      </c>
      <c r="G62" s="64"/>
      <c r="H62" s="1">
        <v>152210</v>
      </c>
      <c r="I62" s="6">
        <v>25.401143143226669</v>
      </c>
      <c r="J62" s="6"/>
      <c r="K62" s="13">
        <v>162770</v>
      </c>
      <c r="L62" s="6">
        <v>27.163419416746631</v>
      </c>
      <c r="M62" s="64"/>
      <c r="N62" s="13">
        <v>87735</v>
      </c>
      <c r="O62" s="6">
        <v>14.641411823605491</v>
      </c>
      <c r="P62" s="64"/>
      <c r="Q62" s="1">
        <v>599225</v>
      </c>
      <c r="R62" s="6">
        <v>100</v>
      </c>
    </row>
    <row r="63" spans="1:18" ht="6.75" customHeight="1" thickBot="1" x14ac:dyDescent="0.25">
      <c r="A63" s="1"/>
      <c r="B63" s="24"/>
      <c r="C63" s="24"/>
      <c r="D63" s="24"/>
      <c r="E63" s="35"/>
      <c r="F63" s="24"/>
      <c r="G63" s="23"/>
      <c r="H63" s="24"/>
      <c r="I63" s="24"/>
      <c r="J63" s="24"/>
      <c r="K63" s="35"/>
      <c r="L63" s="24"/>
      <c r="M63" s="23"/>
      <c r="N63" s="35"/>
      <c r="O63" s="24"/>
      <c r="P63" s="23"/>
      <c r="Q63" s="1"/>
      <c r="R63" s="1"/>
    </row>
    <row r="64" spans="1:18" ht="15" customHeight="1" thickTop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29" ht="12" thickBot="1" x14ac:dyDescent="0.25">
      <c r="A65" s="88" t="s">
        <v>19</v>
      </c>
      <c r="B65" s="88"/>
      <c r="C65" s="88"/>
      <c r="D65" s="88"/>
      <c r="E65" s="89"/>
      <c r="F65" s="89"/>
      <c r="G65" s="89"/>
      <c r="H65" s="88"/>
      <c r="I65" s="88"/>
      <c r="J65" s="88"/>
      <c r="K65" s="89"/>
      <c r="L65" s="89"/>
      <c r="M65" s="89"/>
      <c r="N65" s="88"/>
      <c r="O65" s="88"/>
      <c r="P65" s="88"/>
      <c r="Q65" s="88"/>
      <c r="R65" s="88"/>
    </row>
    <row r="66" spans="1:29" ht="3" customHeight="1" thickTop="1" x14ac:dyDescent="0.2">
      <c r="A66" s="1"/>
      <c r="B66" s="28"/>
      <c r="C66" s="28"/>
      <c r="D66" s="10"/>
      <c r="E66" s="67"/>
      <c r="F66" s="60"/>
      <c r="G66" s="61"/>
      <c r="H66" s="10"/>
      <c r="I66" s="28"/>
      <c r="J66" s="10"/>
      <c r="K66" s="67"/>
      <c r="L66" s="60"/>
      <c r="M66" s="61"/>
      <c r="N66" s="71"/>
      <c r="O66" s="28"/>
      <c r="P66" s="72"/>
      <c r="Q66" s="10"/>
      <c r="R66" s="10"/>
    </row>
    <row r="67" spans="1:29" s="5" customFormat="1" ht="15" customHeight="1" x14ac:dyDescent="0.2">
      <c r="A67" s="11"/>
      <c r="B67" s="86" t="s">
        <v>8</v>
      </c>
      <c r="C67" s="86"/>
      <c r="D67" s="86"/>
      <c r="E67" s="85" t="s">
        <v>9</v>
      </c>
      <c r="F67" s="86"/>
      <c r="G67" s="87"/>
      <c r="H67" s="86" t="s">
        <v>10</v>
      </c>
      <c r="I67" s="86"/>
      <c r="J67" s="86"/>
      <c r="K67" s="85" t="s">
        <v>11</v>
      </c>
      <c r="L67" s="86"/>
      <c r="M67" s="87"/>
      <c r="N67" s="85" t="s">
        <v>12</v>
      </c>
      <c r="O67" s="86"/>
      <c r="P67" s="87"/>
      <c r="Q67" s="92" t="s">
        <v>5</v>
      </c>
      <c r="R67" s="92"/>
    </row>
    <row r="68" spans="1:29" s="5" customFormat="1" ht="15" customHeight="1" x14ac:dyDescent="0.2">
      <c r="A68" s="57"/>
      <c r="B68" s="58" t="s">
        <v>14</v>
      </c>
      <c r="C68" s="58" t="s">
        <v>13</v>
      </c>
      <c r="D68" s="58"/>
      <c r="E68" s="68" t="s">
        <v>14</v>
      </c>
      <c r="F68" s="58" t="s">
        <v>13</v>
      </c>
      <c r="G68" s="62"/>
      <c r="H68" s="58" t="s">
        <v>14</v>
      </c>
      <c r="I68" s="58" t="s">
        <v>13</v>
      </c>
      <c r="J68" s="58"/>
      <c r="K68" s="68" t="s">
        <v>14</v>
      </c>
      <c r="L68" s="58" t="s">
        <v>13</v>
      </c>
      <c r="M68" s="62"/>
      <c r="N68" s="68" t="s">
        <v>14</v>
      </c>
      <c r="O68" s="58" t="s">
        <v>13</v>
      </c>
      <c r="P68" s="62"/>
      <c r="Q68" s="58" t="s">
        <v>14</v>
      </c>
      <c r="R68" s="58" t="s">
        <v>13</v>
      </c>
    </row>
    <row r="69" spans="1:29" ht="3.75" customHeight="1" x14ac:dyDescent="0.2">
      <c r="A69" s="1"/>
      <c r="B69" s="10"/>
      <c r="C69" s="10"/>
      <c r="D69" s="10"/>
      <c r="E69" s="31"/>
      <c r="F69" s="10"/>
      <c r="G69" s="63"/>
      <c r="H69" s="10"/>
      <c r="I69" s="10"/>
      <c r="J69" s="10"/>
      <c r="K69" s="31"/>
      <c r="L69" s="10"/>
      <c r="M69" s="63"/>
      <c r="N69" s="73"/>
      <c r="O69" s="4"/>
      <c r="P69" s="66"/>
    </row>
    <row r="70" spans="1:29" ht="11.25" customHeight="1" x14ac:dyDescent="0.2">
      <c r="A70" s="1" t="s">
        <v>0</v>
      </c>
      <c r="B70" s="1">
        <v>40</v>
      </c>
      <c r="C70" s="6">
        <v>9.8765432098765427</v>
      </c>
      <c r="D70" s="6"/>
      <c r="E70" s="13">
        <v>25</v>
      </c>
      <c r="F70" s="6">
        <v>6.1728395061728394</v>
      </c>
      <c r="G70" s="64"/>
      <c r="H70" s="1">
        <v>180</v>
      </c>
      <c r="I70" s="6">
        <v>44.444444444444443</v>
      </c>
      <c r="J70" s="6"/>
      <c r="K70" s="13">
        <v>105</v>
      </c>
      <c r="L70" s="6">
        <v>25.925925925925924</v>
      </c>
      <c r="M70" s="64"/>
      <c r="N70" s="13">
        <v>55</v>
      </c>
      <c r="O70" s="6">
        <v>13.580246913580247</v>
      </c>
      <c r="P70" s="64"/>
      <c r="Q70" s="1">
        <v>405</v>
      </c>
      <c r="R70" s="6">
        <v>100</v>
      </c>
    </row>
    <row r="71" spans="1:29" ht="11.25" customHeight="1" x14ac:dyDescent="0.2">
      <c r="A71" s="1" t="s">
        <v>2</v>
      </c>
      <c r="B71" s="1">
        <v>230</v>
      </c>
      <c r="C71" s="6">
        <v>18.253968253968253</v>
      </c>
      <c r="D71" s="6"/>
      <c r="E71" s="13">
        <v>200</v>
      </c>
      <c r="F71" s="6">
        <v>15.873015873015872</v>
      </c>
      <c r="G71" s="64"/>
      <c r="H71" s="1">
        <v>450</v>
      </c>
      <c r="I71" s="6">
        <v>35.714285714285715</v>
      </c>
      <c r="J71" s="6"/>
      <c r="K71" s="13">
        <v>275</v>
      </c>
      <c r="L71" s="6">
        <v>21.825396825396826</v>
      </c>
      <c r="M71" s="64"/>
      <c r="N71" s="13">
        <v>105</v>
      </c>
      <c r="O71" s="6">
        <v>8.3333333333333321</v>
      </c>
      <c r="P71" s="64"/>
      <c r="Q71" s="1">
        <v>1260</v>
      </c>
      <c r="R71" s="6">
        <v>100</v>
      </c>
    </row>
    <row r="72" spans="1:29" ht="11.25" customHeight="1" x14ac:dyDescent="0.2">
      <c r="A72" s="1" t="s">
        <v>1</v>
      </c>
      <c r="B72" s="1">
        <v>820</v>
      </c>
      <c r="C72" s="6">
        <v>29.549549549549546</v>
      </c>
      <c r="D72" s="6"/>
      <c r="E72" s="13">
        <v>455</v>
      </c>
      <c r="F72" s="6">
        <v>16.396396396396394</v>
      </c>
      <c r="G72" s="64"/>
      <c r="H72" s="1">
        <v>625</v>
      </c>
      <c r="I72" s="6">
        <v>22.522522522522522</v>
      </c>
      <c r="J72" s="6"/>
      <c r="K72" s="13">
        <v>535</v>
      </c>
      <c r="L72" s="6">
        <v>19.27927927927928</v>
      </c>
      <c r="M72" s="64"/>
      <c r="N72" s="13">
        <v>340</v>
      </c>
      <c r="O72" s="6">
        <v>12.252252252252251</v>
      </c>
      <c r="P72" s="64"/>
      <c r="Q72" s="1">
        <v>2775</v>
      </c>
      <c r="R72" s="6">
        <v>100</v>
      </c>
    </row>
    <row r="73" spans="1:29" ht="11.25" customHeight="1" x14ac:dyDescent="0.2">
      <c r="A73" s="1" t="s">
        <v>3</v>
      </c>
      <c r="B73" s="1">
        <v>40</v>
      </c>
      <c r="C73" s="6">
        <v>6.8376068376068382</v>
      </c>
      <c r="D73" s="6"/>
      <c r="E73" s="13">
        <v>25</v>
      </c>
      <c r="F73" s="6">
        <v>4.2735042735042734</v>
      </c>
      <c r="G73" s="64"/>
      <c r="H73" s="1">
        <v>215</v>
      </c>
      <c r="I73" s="6">
        <v>36.752136752136757</v>
      </c>
      <c r="J73" s="6"/>
      <c r="K73" s="13">
        <v>215</v>
      </c>
      <c r="L73" s="6">
        <v>36.752136752136757</v>
      </c>
      <c r="M73" s="64"/>
      <c r="N73" s="13">
        <v>90</v>
      </c>
      <c r="O73" s="6">
        <v>15.384615384615385</v>
      </c>
      <c r="P73" s="64"/>
      <c r="Q73" s="1">
        <v>585</v>
      </c>
      <c r="R73" s="6">
        <v>100</v>
      </c>
      <c r="AB73" s="7"/>
      <c r="AC73" s="7"/>
    </row>
    <row r="74" spans="1:29" s="22" customFormat="1" ht="11.25" customHeight="1" x14ac:dyDescent="0.2">
      <c r="A74" s="17" t="s">
        <v>24</v>
      </c>
      <c r="B74" s="49">
        <v>1130</v>
      </c>
      <c r="C74" s="40">
        <v>22.487562189054728</v>
      </c>
      <c r="D74" s="40"/>
      <c r="E74" s="69">
        <v>705</v>
      </c>
      <c r="F74" s="40">
        <v>14.029850746268657</v>
      </c>
      <c r="G74" s="65"/>
      <c r="H74" s="49">
        <v>1470</v>
      </c>
      <c r="I74" s="40">
        <v>29.253731343283583</v>
      </c>
      <c r="J74" s="40"/>
      <c r="K74" s="69">
        <v>1130</v>
      </c>
      <c r="L74" s="40">
        <v>22.487562189054728</v>
      </c>
      <c r="M74" s="65"/>
      <c r="N74" s="69">
        <v>590</v>
      </c>
      <c r="O74" s="40">
        <v>11.741293532338307</v>
      </c>
      <c r="P74" s="65"/>
      <c r="Q74" s="49">
        <v>5025</v>
      </c>
      <c r="R74" s="40">
        <v>100</v>
      </c>
      <c r="AB74" s="27"/>
      <c r="AC74" s="27"/>
    </row>
    <row r="75" spans="1:29" s="22" customFormat="1" ht="6" customHeight="1" x14ac:dyDescent="0.2">
      <c r="A75" s="17"/>
      <c r="B75" s="49"/>
      <c r="C75" s="40"/>
      <c r="D75" s="40"/>
      <c r="E75" s="69"/>
      <c r="F75" s="40"/>
      <c r="G75" s="65"/>
      <c r="H75" s="49"/>
      <c r="I75" s="40"/>
      <c r="J75" s="40"/>
      <c r="K75" s="69"/>
      <c r="L75" s="40"/>
      <c r="M75" s="65"/>
      <c r="N75" s="69"/>
      <c r="O75" s="40"/>
      <c r="P75" s="65"/>
      <c r="Q75" s="49"/>
      <c r="R75" s="40"/>
      <c r="AB75" s="27"/>
      <c r="AC75" s="27"/>
    </row>
    <row r="76" spans="1:29" ht="11.25" customHeight="1" x14ac:dyDescent="0.2">
      <c r="A76" s="1" t="s">
        <v>17</v>
      </c>
      <c r="B76" s="1">
        <v>600</v>
      </c>
      <c r="C76" s="6">
        <v>12.591815320041972</v>
      </c>
      <c r="D76" s="6"/>
      <c r="E76" s="13">
        <v>385</v>
      </c>
      <c r="F76" s="6">
        <v>8.0797481636935995</v>
      </c>
      <c r="G76" s="64"/>
      <c r="H76" s="1">
        <v>2040</v>
      </c>
      <c r="I76" s="6">
        <v>42.812172088142709</v>
      </c>
      <c r="J76" s="6"/>
      <c r="K76" s="13">
        <v>1330</v>
      </c>
      <c r="L76" s="6">
        <v>27.911857292759706</v>
      </c>
      <c r="M76" s="64"/>
      <c r="N76" s="13">
        <v>410</v>
      </c>
      <c r="O76" s="6">
        <v>8.6044071353620151</v>
      </c>
      <c r="P76" s="64"/>
      <c r="Q76" s="1">
        <v>4765</v>
      </c>
      <c r="R76" s="6">
        <v>100</v>
      </c>
    </row>
    <row r="77" spans="1:29" ht="11.25" customHeight="1" x14ac:dyDescent="0.2">
      <c r="A77" s="1" t="s">
        <v>16</v>
      </c>
      <c r="B77" s="1">
        <v>965</v>
      </c>
      <c r="C77" s="6">
        <v>12.647444298820446</v>
      </c>
      <c r="D77" s="6"/>
      <c r="E77" s="13">
        <v>600</v>
      </c>
      <c r="F77" s="6">
        <v>7.8636959370904327</v>
      </c>
      <c r="G77" s="64"/>
      <c r="H77" s="1">
        <v>3325</v>
      </c>
      <c r="I77" s="6">
        <v>43.577981651376149</v>
      </c>
      <c r="J77" s="6"/>
      <c r="K77" s="13">
        <v>2100</v>
      </c>
      <c r="L77" s="6">
        <v>27.522935779816514</v>
      </c>
      <c r="M77" s="64"/>
      <c r="N77" s="13">
        <v>640</v>
      </c>
      <c r="O77" s="6">
        <v>8.3879423328964613</v>
      </c>
      <c r="P77" s="64"/>
      <c r="Q77" s="1">
        <v>7630</v>
      </c>
      <c r="R77" s="6">
        <v>100</v>
      </c>
    </row>
    <row r="78" spans="1:29" s="22" customFormat="1" ht="11.25" customHeight="1" x14ac:dyDescent="0.2">
      <c r="A78" s="17" t="s">
        <v>25</v>
      </c>
      <c r="B78" s="49">
        <v>1565</v>
      </c>
      <c r="C78" s="40">
        <v>12.62605889471561</v>
      </c>
      <c r="D78" s="40"/>
      <c r="E78" s="69">
        <v>985</v>
      </c>
      <c r="F78" s="40">
        <v>7.9467527228721258</v>
      </c>
      <c r="G78" s="65"/>
      <c r="H78" s="49">
        <v>5365</v>
      </c>
      <c r="I78" s="40">
        <v>43.283582089552233</v>
      </c>
      <c r="J78" s="40"/>
      <c r="K78" s="69">
        <v>3430</v>
      </c>
      <c r="L78" s="40">
        <v>27.67244856797096</v>
      </c>
      <c r="M78" s="65"/>
      <c r="N78" s="69">
        <v>1050</v>
      </c>
      <c r="O78" s="40">
        <v>8.4711577248890677</v>
      </c>
      <c r="P78" s="65"/>
      <c r="Q78" s="49">
        <v>12395</v>
      </c>
      <c r="R78" s="40">
        <v>100</v>
      </c>
    </row>
    <row r="79" spans="1:29" ht="6" customHeight="1" x14ac:dyDescent="0.2">
      <c r="A79" s="1"/>
      <c r="B79" s="1"/>
      <c r="C79" s="6"/>
      <c r="D79" s="6"/>
      <c r="E79" s="13"/>
      <c r="F79" s="6"/>
      <c r="G79" s="64"/>
      <c r="H79" s="1"/>
      <c r="I79" s="6"/>
      <c r="J79" s="6"/>
      <c r="K79" s="13"/>
      <c r="L79" s="6"/>
      <c r="M79" s="64"/>
      <c r="N79" s="13"/>
      <c r="O79" s="6"/>
      <c r="P79" s="64"/>
      <c r="Q79" s="1"/>
      <c r="R79" s="6"/>
    </row>
    <row r="80" spans="1:29" ht="11.25" customHeight="1" x14ac:dyDescent="0.2">
      <c r="A80" s="1" t="s">
        <v>4</v>
      </c>
      <c r="B80" s="1">
        <v>2695</v>
      </c>
      <c r="C80" s="6">
        <v>15.470723306544201</v>
      </c>
      <c r="D80" s="6"/>
      <c r="E80" s="13">
        <v>1690</v>
      </c>
      <c r="F80" s="6">
        <v>9.7014925373134329</v>
      </c>
      <c r="G80" s="64"/>
      <c r="H80" s="1">
        <v>6835</v>
      </c>
      <c r="I80" s="6">
        <v>39.236509758897817</v>
      </c>
      <c r="J80" s="6"/>
      <c r="K80" s="13">
        <v>4560</v>
      </c>
      <c r="L80" s="6">
        <v>26.176808266360506</v>
      </c>
      <c r="M80" s="64"/>
      <c r="N80" s="13">
        <v>1640</v>
      </c>
      <c r="O80" s="6">
        <v>9.4144661308840423</v>
      </c>
      <c r="P80" s="64"/>
      <c r="Q80" s="1">
        <v>17420</v>
      </c>
      <c r="R80" s="6">
        <v>100</v>
      </c>
    </row>
    <row r="81" spans="1:18" ht="11.25" customHeight="1" x14ac:dyDescent="0.2">
      <c r="A81" s="1" t="s">
        <v>15</v>
      </c>
      <c r="B81" s="1">
        <v>141375</v>
      </c>
      <c r="C81" s="6">
        <v>14.700606741222529</v>
      </c>
      <c r="D81" s="6"/>
      <c r="E81" s="13">
        <v>103660</v>
      </c>
      <c r="F81" s="6">
        <v>10.778885197489849</v>
      </c>
      <c r="G81" s="64"/>
      <c r="H81" s="1">
        <v>337440</v>
      </c>
      <c r="I81" s="6">
        <v>35.088047665840001</v>
      </c>
      <c r="J81" s="6"/>
      <c r="K81" s="13">
        <v>250470</v>
      </c>
      <c r="L81" s="6">
        <v>26.044639932618967</v>
      </c>
      <c r="M81" s="64"/>
      <c r="N81" s="13">
        <v>128750</v>
      </c>
      <c r="O81" s="6">
        <v>13.387820462828651</v>
      </c>
      <c r="P81" s="64"/>
      <c r="Q81" s="1">
        <v>961695</v>
      </c>
      <c r="R81" s="6">
        <v>100</v>
      </c>
    </row>
    <row r="82" spans="1:18" ht="6.75" customHeight="1" thickBot="1" x14ac:dyDescent="0.25">
      <c r="A82" s="1"/>
      <c r="B82" s="24"/>
      <c r="C82" s="24"/>
      <c r="D82" s="24"/>
      <c r="E82" s="35"/>
      <c r="F82" s="24"/>
      <c r="G82" s="23"/>
      <c r="H82" s="24"/>
      <c r="I82" s="24"/>
      <c r="J82" s="24"/>
      <c r="K82" s="35"/>
      <c r="L82" s="24"/>
      <c r="M82" s="23"/>
      <c r="N82" s="35"/>
      <c r="O82" s="24"/>
      <c r="P82" s="23"/>
      <c r="Q82" s="1"/>
      <c r="R82" s="1"/>
    </row>
    <row r="83" spans="1:18" ht="12" thickTop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x14ac:dyDescent="0.2">
      <c r="A84" s="2"/>
    </row>
  </sheetData>
  <mergeCells count="32">
    <mergeCell ref="B48:D48"/>
    <mergeCell ref="Q10:R10"/>
    <mergeCell ref="Q48:R48"/>
    <mergeCell ref="Q29:R29"/>
    <mergeCell ref="Q67:R67"/>
    <mergeCell ref="E48:G48"/>
    <mergeCell ref="A2:R2"/>
    <mergeCell ref="A1:R1"/>
    <mergeCell ref="A3:R3"/>
    <mergeCell ref="A6:B6"/>
    <mergeCell ref="A8:R8"/>
    <mergeCell ref="A27:R27"/>
    <mergeCell ref="A46:R46"/>
    <mergeCell ref="A65:R65"/>
    <mergeCell ref="N10:P10"/>
    <mergeCell ref="K10:M10"/>
    <mergeCell ref="H10:J10"/>
    <mergeCell ref="E10:G10"/>
    <mergeCell ref="B10:D10"/>
    <mergeCell ref="N29:P29"/>
    <mergeCell ref="K29:M29"/>
    <mergeCell ref="H29:J29"/>
    <mergeCell ref="E29:G29"/>
    <mergeCell ref="B29:D29"/>
    <mergeCell ref="N48:P48"/>
    <mergeCell ref="K48:M48"/>
    <mergeCell ref="H48:J48"/>
    <mergeCell ref="N67:P67"/>
    <mergeCell ref="K67:M67"/>
    <mergeCell ref="H67:J67"/>
    <mergeCell ref="E67:G67"/>
    <mergeCell ref="B67:D67"/>
  </mergeCells>
  <phoneticPr fontId="0" type="noConversion"/>
  <hyperlinks>
    <hyperlink ref="A2:R2" r:id="rId1" display="Lanague maternelle"/>
  </hyperlinks>
  <printOptions horizontalCentered="1"/>
  <pageMargins left="0.19685039370078741" right="0.19685039370078741" top="0.39370078740157483" bottom="0.78740157480314965" header="0.19685039370078741" footer="0.15748031496062992"/>
  <pageSetup orientation="portrait" r:id="rId2"/>
  <headerFooter>
    <oddFooter>&amp;L&amp;7Service de surveillance, recherche et d'évaluation
Direction de santé publique du CISSS de Lanaudière&amp;C&amp;P&amp;R&amp;G</oddFooter>
  </headerFooter>
  <rowBreaks count="1" manualBreakCount="1">
    <brk id="64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Langue maternelle</vt:lpstr>
      <vt:lpstr>Langue maternelle x âge 2011</vt:lpstr>
      <vt:lpstr>'Langue maternelle x âge 2011'!Impression_des_titres</vt:lpstr>
    </vt:vector>
  </TitlesOfParts>
  <Company>Agence de Lanaudière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Agence de Lanaudière</dc:creator>
  <cp:lastModifiedBy>Genevieve Marquis</cp:lastModifiedBy>
  <cp:lastPrinted>2017-02-22T20:26:06Z</cp:lastPrinted>
  <dcterms:created xsi:type="dcterms:W3CDTF">2005-06-15T11:50:07Z</dcterms:created>
  <dcterms:modified xsi:type="dcterms:W3CDTF">2017-02-22T20:26:18Z</dcterms:modified>
</cp:coreProperties>
</file>