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g14sss00814\DFS\app\Tableau de bord DEV\Nouveau G\DPJ\Jeunes difficulte\Signalements retenus\"/>
    </mc:Choice>
  </mc:AlternateContent>
  <bookViews>
    <workbookView xWindow="2180" yWindow="3950" windowWidth="14520" windowHeight="3560" tabRatio="887"/>
  </bookViews>
  <sheets>
    <sheet name="Taux de rétention" sheetId="25" r:id="rId1"/>
    <sheet name="Problématiques" sheetId="26" r:id="rId2"/>
    <sheet name="Graph Lan-Nord problématiques" sheetId="36" r:id="rId3"/>
    <sheet name="Graph Lan-Sud problématiques" sheetId="37" r:id="rId4"/>
    <sheet name="Graph Lan problématiques" sheetId="38" r:id="rId5"/>
    <sheet name="Sexe" sheetId="28" r:id="rId6"/>
    <sheet name="Groupe d'âge" sheetId="27" r:id="rId7"/>
  </sheets>
  <definedNames>
    <definedName name="_xlnm._FilterDatabase" localSheetId="6" hidden="1">'Groupe d''âge'!$A$11:$F$11</definedName>
    <definedName name="_xlnm._FilterDatabase" localSheetId="1" hidden="1">Problématiques!$A$11:$F$11</definedName>
    <definedName name="_xlnm._FilterDatabase" localSheetId="5" hidden="1">Sexe!$A$11:$F$11</definedName>
    <definedName name="_xlnm._FilterDatabase" localSheetId="0" hidden="1">'Taux de rétention'!$A$10:$B$20</definedName>
    <definedName name="_xlnm.Print_Titles" localSheetId="6">'Groupe d''âge'!$1:$11</definedName>
    <definedName name="_xlnm.Print_Titles" localSheetId="1">Problématiques!$1:$11</definedName>
    <definedName name="_xlnm.Print_Titles" localSheetId="5">Sexe!$1:$11</definedName>
    <definedName name="_xlnm.Print_Titles" localSheetId="0">'Taux de rétention'!$1:$10</definedName>
  </definedNames>
  <calcPr calcId="162913"/>
</workbook>
</file>

<file path=xl/calcChain.xml><?xml version="1.0" encoding="utf-8"?>
<calcChain xmlns="http://schemas.openxmlformats.org/spreadsheetml/2006/main">
  <c r="G14" i="38" l="1"/>
  <c r="H20" i="38"/>
  <c r="H21" i="37"/>
  <c r="F14" i="37" s="1"/>
  <c r="B14" i="36"/>
  <c r="B14" i="37"/>
  <c r="D14" i="37"/>
  <c r="E14" i="37"/>
  <c r="G14" i="36"/>
  <c r="C14" i="37" l="1"/>
  <c r="G14" i="37"/>
  <c r="F14" i="38" l="1"/>
  <c r="E14" i="38"/>
  <c r="D14" i="38"/>
  <c r="C14" i="38"/>
  <c r="B14" i="38"/>
  <c r="E14" i="36"/>
  <c r="F14" i="36"/>
  <c r="D14" i="36"/>
  <c r="C14" i="36"/>
</calcChain>
</file>

<file path=xl/sharedStrings.xml><?xml version="1.0" encoding="utf-8"?>
<sst xmlns="http://schemas.openxmlformats.org/spreadsheetml/2006/main" count="689" uniqueCount="63">
  <si>
    <t>D'Autray</t>
  </si>
  <si>
    <t>Joliette</t>
  </si>
  <si>
    <t>Matawinie</t>
  </si>
  <si>
    <t>Montcalm</t>
  </si>
  <si>
    <t>L'Assomption</t>
  </si>
  <si>
    <t>Les Moulins</t>
  </si>
  <si>
    <t>Lanaudière</t>
  </si>
  <si>
    <t>Négligence</t>
  </si>
  <si>
    <t>Abus physique</t>
  </si>
  <si>
    <t>Abus sexuel</t>
  </si>
  <si>
    <t>Abandon</t>
  </si>
  <si>
    <t>Total</t>
  </si>
  <si>
    <t>0-5 ans</t>
  </si>
  <si>
    <t>6-11 ans</t>
  </si>
  <si>
    <t>12-15 ans</t>
  </si>
  <si>
    <t>16-17 ans</t>
  </si>
  <si>
    <t>0-17 ans</t>
  </si>
  <si>
    <t>Risque sérieux d'abus physique</t>
  </si>
  <si>
    <t>Risque sérieux d'abus sexuel</t>
  </si>
  <si>
    <t>Risque sérieux de négligence</t>
  </si>
  <si>
    <t>Trouble de comportement</t>
  </si>
  <si>
    <t>Groupe d'âge</t>
  </si>
  <si>
    <t>Sexe</t>
  </si>
  <si>
    <t>Sexes réunis</t>
  </si>
  <si>
    <t>Territoire</t>
  </si>
  <si>
    <t>Année</t>
  </si>
  <si>
    <t>Nombre de signalements
retenus</t>
  </si>
  <si>
    <t>Mauvais traitements psychologiques</t>
  </si>
  <si>
    <t>Nombre de 
signalements
traités</t>
  </si>
  <si>
    <t>Lanaudière-Nord</t>
  </si>
  <si>
    <t>Lanaudière-Sud</t>
  </si>
  <si>
    <t>Nombre de 
signalements
retenus</t>
  </si>
  <si>
    <t>Abus physique et risque sérieux d'abus physique</t>
  </si>
  <si>
    <t>Abus sexuel et risque sérieux d'abus sexuel</t>
  </si>
  <si>
    <t>Négligence et risque sérieux de négligence</t>
  </si>
  <si>
    <t>Problématique</t>
  </si>
  <si>
    <t>Sélectionner le territoire et l'année.</t>
  </si>
  <si>
    <t>Signalements retenus par la Direction de la protection de la jeunesse de Lanaudière</t>
  </si>
  <si>
    <t>Taux 
brut</t>
  </si>
  <si>
    <t>Taux de 
rétention</t>
  </si>
  <si>
    <t>Non précisé</t>
  </si>
  <si>
    <t>nc</t>
  </si>
  <si>
    <t>Filles</t>
  </si>
  <si>
    <t>Garçons</t>
  </si>
  <si>
    <t>nc : non calculable
Notes : 
Les taux bruts sont calculés avec les estimations de la population de la première année de la période concernée.
Les sexes réunis comprend les signalements retenus de sexe inconnu.</t>
  </si>
  <si>
    <t>2023-2024</t>
  </si>
  <si>
    <t>Exposition à la violence conjugale</t>
  </si>
  <si>
    <t>nc : non calculable
Notes :
Le groupe d'âge des 0-17 ans peut différer de la somme des autres groupes d'âge en raison des inconnus. 
Les taux bruts sont calculés avec les estimations de la population de la première année de la période concernée.</t>
  </si>
  <si>
    <r>
      <t>Rétention des signalements retenus par la Direction de la protection de la jeunesse de Lanaudière, MRC, Lanaudière-Nord, Lanaudière-Sud et Lanaudière, 2023-2024</t>
    </r>
    <r>
      <rPr>
        <b/>
        <i/>
        <sz val="8"/>
        <rFont val="Arial"/>
        <family val="2"/>
      </rPr>
      <t xml:space="preserve"> (%) </t>
    </r>
  </si>
  <si>
    <t>Source : 
Les Centres jeunesse de Lanaudière, système PIJ, demandes spéciales, 2023-2024.</t>
  </si>
  <si>
    <t>Mise à jour du tableau : août 2024</t>
  </si>
  <si>
    <r>
      <t>Signalements retenus par la Direction de la protection de la jeunesse de Lanaudière selon la problématique, MRC, Lanaudière-Nord, Lanaudière-Sud et Lanaudière, 2023-2024</t>
    </r>
    <r>
      <rPr>
        <b/>
        <i/>
        <sz val="8"/>
        <rFont val="Arial"/>
        <family val="2"/>
      </rPr>
      <t xml:space="preserve"> (N et taux brut pour 1 000 enfants de moins de 18 ans) </t>
    </r>
  </si>
  <si>
    <r>
      <t>Sources : 
Les Centres jeunesse de Lanaudière, système PIJ, demandes spéciales, 2023-2024.
ISQ et Statistique Canada, Estimations de la population des MRC (classées par régions administratives) selon l'âge et le genre, âge médian et âge moyen, 1</t>
    </r>
    <r>
      <rPr>
        <vertAlign val="superscript"/>
        <sz val="7"/>
        <rFont val="Arial"/>
        <family val="2"/>
      </rPr>
      <t>er</t>
    </r>
    <r>
      <rPr>
        <sz val="7"/>
        <rFont val="Arial"/>
        <family val="2"/>
      </rPr>
      <t xml:space="preserve"> juillet 1996 à 2023. Adapté par l'ISQ. Mise à jour le 22 mai 2024.
ISQ et Statistique Canada, Estimations de la population des régions administratives selon l'âge et le genre, âge médian et âge moyen, 1</t>
    </r>
    <r>
      <rPr>
        <vertAlign val="superscript"/>
        <sz val="7"/>
        <rFont val="Arial"/>
        <family val="2"/>
      </rPr>
      <t>er</t>
    </r>
    <r>
      <rPr>
        <sz val="7"/>
        <rFont val="Arial"/>
        <family val="2"/>
      </rPr>
      <t xml:space="preserve"> juillet 1996 à 2023. Adapté par l'ISQ. Mise à jour le 22 mai 2024.</t>
    </r>
  </si>
  <si>
    <t>nc : non calculable
Note : 
Les taux bruts sont calculés avec les estimations de la population de la première année de la période concernée.</t>
  </si>
  <si>
    <t>Sélectionner le territoire et la problématique.</t>
  </si>
  <si>
    <t>Mise à jour du graphique : août 2024</t>
  </si>
  <si>
    <r>
      <t xml:space="preserve">Signalements retenus par la Direction de la protection de la jeunesse de Lanaudière selon le sexe de l'enfant, MRC, Lanaudière-Nord, Lanaudière-Sud et Lanaudière, 2023-2024 </t>
    </r>
    <r>
      <rPr>
        <b/>
        <i/>
        <sz val="8"/>
        <rFont val="Arial"/>
        <family val="2"/>
      </rPr>
      <t xml:space="preserve">(N et taux brut pour 1 000 enfants de moins de 18 ans) </t>
    </r>
  </si>
  <si>
    <r>
      <t xml:space="preserve">Signalements retenus par la Direction de la protection de la jeunesse de Lanaudière selon le groupe d'âge de l'enfant, MRC, Lanaudière-Nord, Lanaudière-Sud et Lanaudière, 2023-2024 </t>
    </r>
    <r>
      <rPr>
        <b/>
        <i/>
        <sz val="8"/>
        <rFont val="Arial"/>
        <family val="2"/>
      </rPr>
      <t xml:space="preserve"> (N et taux brut pour 1 000 enfants de moins de 18 ans) </t>
    </r>
  </si>
  <si>
    <t>Sélectionner le territoire et le sexe.</t>
  </si>
  <si>
    <t>Sélectionner le territoire et le groupe d'âge.</t>
  </si>
  <si>
    <r>
      <t xml:space="preserve">Toute information extraite de la fiche indicateur ci-jointe devra porter la source suivante : 
CISSS de Lanaudière, Direction de santé publique, Service de surveillance, recherche et évaluation, </t>
    </r>
    <r>
      <rPr>
        <i/>
        <sz val="8"/>
        <color theme="0"/>
        <rFont val="Arial"/>
        <family val="2"/>
      </rPr>
      <t>Signalements retenus par la Direction de la protection de la jeunesse de Lanaudière,</t>
    </r>
    <r>
      <rPr>
        <sz val="8"/>
        <color theme="0"/>
        <rFont val="Arial"/>
        <family val="2"/>
      </rPr>
      <t xml:space="preserve"> version août.</t>
    </r>
  </si>
  <si>
    <r>
      <t xml:space="preserve">Toute information extraite de la fiche indicateur ci-jointe devra porter la source suivante : 
CISSS de Lanaudière, Direction de santé publique, Service de surveillance, recherche et évaluation, </t>
    </r>
    <r>
      <rPr>
        <i/>
        <sz val="8"/>
        <color theme="0"/>
        <rFont val="Arial"/>
        <family val="2"/>
      </rPr>
      <t>Signalements retenus par la Direction de la protection de la jeunesse de Lanaudière,</t>
    </r>
    <r>
      <rPr>
        <sz val="8"/>
        <color theme="0"/>
        <rFont val="Arial"/>
        <family val="2"/>
      </rPr>
      <t xml:space="preserve"> version août 2024.</t>
    </r>
  </si>
  <si>
    <r>
      <t xml:space="preserve">Toute information extraite de la fiche indicateur ci-jointe devra porter la source suivante : 
CISSS de Lanaudière, Direction de santé publique, Service de surveillance, recherche et évaluation, </t>
    </r>
    <r>
      <rPr>
        <i/>
        <sz val="8"/>
        <color theme="0"/>
        <rFont val="Arial"/>
        <family val="2"/>
      </rPr>
      <t>Signalements retenus par la Direction de la protection de la jeunesse de Lanaudière</t>
    </r>
    <r>
      <rPr>
        <sz val="8"/>
        <color theme="0"/>
        <rFont val="Arial"/>
        <family val="2"/>
      </rPr>
      <t>, version août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</si>
</sst>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8"/>
      <name val="Arial"/>
    </font>
    <font>
      <sz val="8"/>
      <color theme="1"/>
      <name val="Arial"/>
      <family val="2"/>
    </font>
    <font>
      <sz val="8"/>
      <color theme="1"/>
      <name val="Arial"/>
      <family val="2"/>
    </font>
    <font>
      <sz val="8"/>
      <color theme="1"/>
      <name val="Arial"/>
      <family val="2"/>
    </font>
    <font>
      <sz val="8"/>
      <color theme="1"/>
      <name val="Arial"/>
      <family val="2"/>
    </font>
    <font>
      <sz val="6"/>
      <name val="Arial"/>
      <family val="2"/>
    </font>
    <font>
      <b/>
      <sz val="8"/>
      <name val="Arial"/>
      <family val="2"/>
    </font>
    <font>
      <sz val="7"/>
      <name val="Arial"/>
      <family val="2"/>
    </font>
    <font>
      <sz val="8"/>
      <name val="Arial"/>
      <family val="2"/>
    </font>
    <font>
      <sz val="8"/>
      <color theme="1"/>
      <name val="Arial"/>
      <family val="2"/>
    </font>
    <font>
      <b/>
      <sz val="10"/>
      <name val="Arial"/>
      <family val="2"/>
    </font>
    <font>
      <u/>
      <sz val="8"/>
      <color theme="10"/>
      <name val="Arial"/>
      <family val="2"/>
    </font>
    <font>
      <sz val="8"/>
      <color theme="0"/>
      <name val="Arial"/>
      <family val="2"/>
    </font>
    <font>
      <u/>
      <sz val="8"/>
      <color theme="0"/>
      <name val="Arial"/>
      <family val="2"/>
    </font>
    <font>
      <b/>
      <i/>
      <sz val="8"/>
      <name val="Arial"/>
      <family val="2"/>
    </font>
    <font>
      <b/>
      <sz val="8"/>
      <color theme="1"/>
      <name val="Arial"/>
      <family val="2"/>
    </font>
    <font>
      <i/>
      <sz val="8"/>
      <color theme="0"/>
      <name val="Arial"/>
      <family val="2"/>
    </font>
    <font>
      <sz val="9"/>
      <name val="Arial"/>
      <family val="2"/>
    </font>
    <font>
      <sz val="8"/>
      <color theme="1"/>
      <name val="Calibri"/>
      <family val="2"/>
      <scheme val="minor"/>
    </font>
    <font>
      <vertAlign val="superscript"/>
      <sz val="7"/>
      <name val="Arial"/>
      <family val="2"/>
    </font>
    <font>
      <sz val="8"/>
      <color rgb="FFFF0000"/>
      <name val="Arial"/>
      <family val="2"/>
    </font>
    <font>
      <sz val="6"/>
      <color rgb="FFFF0000"/>
      <name val="Arial"/>
      <family val="2"/>
    </font>
    <font>
      <b/>
      <sz val="10"/>
      <color rgb="FFFF0000"/>
      <name val="Arial"/>
      <family val="2"/>
    </font>
    <font>
      <sz val="9"/>
      <color rgb="FFFF0000"/>
      <name val="Arial"/>
      <family val="2"/>
    </font>
    <font>
      <b/>
      <sz val="8"/>
      <color rgb="FFFF0000"/>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8" tint="0.59999389629810485"/>
        <bgColor indexed="64"/>
      </patternFill>
    </fill>
    <fill>
      <patternFill patternType="solid">
        <fgColor theme="0" tint="-0.249977111117893"/>
        <bgColor indexed="64"/>
      </patternFill>
    </fill>
  </fills>
  <borders count="3">
    <border>
      <left/>
      <right/>
      <top/>
      <bottom/>
      <diagonal/>
    </border>
    <border>
      <left/>
      <right/>
      <top/>
      <bottom style="double">
        <color theme="3" tint="-0.499984740745262"/>
      </bottom>
      <diagonal/>
    </border>
    <border>
      <left/>
      <right/>
      <top/>
      <bottom style="double">
        <color theme="4" tint="-0.499984740745262"/>
      </bottom>
      <diagonal/>
    </border>
  </borders>
  <cellStyleXfs count="3">
    <xf numFmtId="0" fontId="0" fillId="0" borderId="0"/>
    <xf numFmtId="0" fontId="11" fillId="0" borderId="0" applyNumberFormat="0" applyFill="0" applyBorder="0" applyAlignment="0" applyProtection="0"/>
    <xf numFmtId="0" fontId="1" fillId="0" borderId="0"/>
  </cellStyleXfs>
  <cellXfs count="132">
    <xf numFmtId="0" fontId="0" fillId="0" borderId="0" xfId="0"/>
    <xf numFmtId="0" fontId="8" fillId="0" borderId="0" xfId="0" applyFont="1" applyBorder="1"/>
    <xf numFmtId="0" fontId="8" fillId="0" borderId="0" xfId="0" applyFont="1" applyAlignment="1">
      <alignment vertical="center"/>
    </xf>
    <xf numFmtId="0" fontId="8" fillId="0" borderId="0" xfId="0" applyFont="1" applyAlignment="1">
      <alignment horizontal="right" vertical="center"/>
    </xf>
    <xf numFmtId="0" fontId="8" fillId="0" borderId="0" xfId="0" applyFont="1" applyBorder="1" applyAlignment="1">
      <alignment vertical="center"/>
    </xf>
    <xf numFmtId="3" fontId="0" fillId="0" borderId="0" xfId="0" applyNumberFormat="1"/>
    <xf numFmtId="164" fontId="8" fillId="0" borderId="0" xfId="0" applyNumberFormat="1" applyFont="1" applyBorder="1" applyAlignment="1">
      <alignment horizontal="center"/>
    </xf>
    <xf numFmtId="0" fontId="8" fillId="0" borderId="0" xfId="0" applyFont="1" applyBorder="1" applyAlignment="1">
      <alignment horizontal="center"/>
    </xf>
    <xf numFmtId="3" fontId="8" fillId="0" borderId="0" xfId="0" applyNumberFormat="1" applyFont="1" applyBorder="1" applyAlignment="1">
      <alignment horizontal="center"/>
    </xf>
    <xf numFmtId="3" fontId="8" fillId="0" borderId="0" xfId="0" applyNumberFormat="1" applyFont="1" applyFill="1" applyBorder="1" applyAlignment="1">
      <alignment horizontal="center"/>
    </xf>
    <xf numFmtId="3" fontId="8" fillId="0" borderId="0" xfId="0" applyNumberFormat="1" applyFont="1" applyFill="1" applyBorder="1" applyAlignment="1">
      <alignment vertical="center"/>
    </xf>
    <xf numFmtId="0" fontId="7" fillId="0" borderId="0" xfId="0" applyFont="1" applyBorder="1" applyAlignment="1">
      <alignment vertical="center" wrapText="1"/>
    </xf>
    <xf numFmtId="0" fontId="5" fillId="0" borderId="0" xfId="0" applyFont="1" applyAlignment="1">
      <alignment vertical="center" wrapText="1"/>
    </xf>
    <xf numFmtId="0" fontId="7" fillId="0" borderId="0" xfId="0" applyFont="1" applyAlignment="1">
      <alignment horizontal="left" vertical="center"/>
    </xf>
    <xf numFmtId="0" fontId="0" fillId="0" borderId="0" xfId="0" applyAlignment="1"/>
    <xf numFmtId="0" fontId="8" fillId="0" borderId="0" xfId="0" applyFont="1" applyAlignment="1">
      <alignment wrapText="1"/>
    </xf>
    <xf numFmtId="3" fontId="8" fillId="0" borderId="0" xfId="0" applyNumberFormat="1" applyFont="1" applyBorder="1" applyAlignment="1">
      <alignment horizontal="center" wrapText="1"/>
    </xf>
    <xf numFmtId="3" fontId="8" fillId="0" borderId="0" xfId="0" applyNumberFormat="1" applyFont="1" applyFill="1" applyBorder="1" applyAlignment="1">
      <alignment horizontal="center" wrapText="1"/>
    </xf>
    <xf numFmtId="3" fontId="8" fillId="0" borderId="0" xfId="0" applyNumberFormat="1" applyFont="1" applyBorder="1" applyAlignment="1">
      <alignment vertical="center"/>
    </xf>
    <xf numFmtId="3" fontId="8" fillId="0" borderId="0" xfId="0" applyNumberFormat="1" applyFont="1" applyBorder="1" applyAlignment="1"/>
    <xf numFmtId="0" fontId="0" fillId="0" borderId="0" xfId="0" applyAlignment="1">
      <alignment horizontal="center"/>
    </xf>
    <xf numFmtId="164" fontId="0" fillId="0" borderId="0" xfId="0" applyNumberFormat="1" applyAlignment="1">
      <alignment horizontal="center"/>
    </xf>
    <xf numFmtId="164" fontId="0" fillId="0" borderId="0" xfId="0" applyNumberFormat="1"/>
    <xf numFmtId="0" fontId="8" fillId="0" borderId="0" xfId="0" applyFont="1" applyFill="1" applyBorder="1"/>
    <xf numFmtId="0" fontId="10" fillId="2" borderId="0" xfId="0" applyFont="1" applyFill="1" applyBorder="1" applyAlignment="1">
      <alignment horizontal="left" vertical="center" wrapText="1"/>
    </xf>
    <xf numFmtId="0" fontId="6" fillId="4" borderId="0" xfId="0" applyFont="1" applyFill="1" applyBorder="1" applyAlignment="1">
      <alignment horizontal="left" vertical="center"/>
    </xf>
    <xf numFmtId="0" fontId="6" fillId="4" borderId="0" xfId="0" applyFont="1" applyFill="1" applyBorder="1" applyAlignment="1">
      <alignment vertical="center"/>
    </xf>
    <xf numFmtId="0" fontId="8" fillId="0" borderId="0" xfId="0" applyFont="1" applyBorder="1" applyAlignment="1"/>
    <xf numFmtId="164" fontId="0" fillId="0" borderId="0" xfId="0" applyNumberFormat="1" applyAlignment="1"/>
    <xf numFmtId="0" fontId="6" fillId="4" borderId="0" xfId="0" applyFont="1" applyFill="1" applyBorder="1" applyAlignment="1">
      <alignment horizontal="right" vertical="center" wrapText="1"/>
    </xf>
    <xf numFmtId="3" fontId="8" fillId="0" borderId="0" xfId="0" applyNumberFormat="1" applyFont="1" applyBorder="1" applyAlignment="1">
      <alignment horizontal="right"/>
    </xf>
    <xf numFmtId="0" fontId="10" fillId="2" borderId="0" xfId="0" applyFont="1" applyFill="1" applyBorder="1" applyAlignment="1">
      <alignment horizontal="right" vertical="center" wrapText="1"/>
    </xf>
    <xf numFmtId="3" fontId="8" fillId="0" borderId="0" xfId="0" applyNumberFormat="1" applyFont="1" applyFill="1" applyBorder="1" applyAlignment="1">
      <alignment horizontal="right" vertical="center"/>
    </xf>
    <xf numFmtId="3" fontId="0" fillId="0" borderId="0" xfId="0" applyNumberFormat="1" applyAlignment="1">
      <alignment horizontal="center"/>
    </xf>
    <xf numFmtId="1" fontId="0" fillId="0" borderId="0" xfId="0" applyNumberFormat="1"/>
    <xf numFmtId="3" fontId="6" fillId="0" borderId="0" xfId="0" applyNumberFormat="1" applyFont="1" applyFill="1" applyBorder="1" applyAlignment="1">
      <alignment horizontal="center"/>
    </xf>
    <xf numFmtId="3" fontId="6" fillId="0" borderId="0" xfId="0" applyNumberFormat="1" applyFont="1" applyFill="1" applyBorder="1" applyAlignment="1">
      <alignment horizontal="right"/>
    </xf>
    <xf numFmtId="0" fontId="0" fillId="0" borderId="0" xfId="0" applyFill="1" applyBorder="1" applyAlignment="1">
      <alignment horizontal="center"/>
    </xf>
    <xf numFmtId="0" fontId="0" fillId="0" borderId="0" xfId="0" applyFill="1" applyBorder="1"/>
    <xf numFmtId="3" fontId="0" fillId="0" borderId="0" xfId="0" applyNumberFormat="1" applyFill="1" applyBorder="1"/>
    <xf numFmtId="0" fontId="10" fillId="2" borderId="0" xfId="0" applyFont="1" applyFill="1" applyBorder="1" applyAlignment="1">
      <alignment vertical="center" wrapText="1"/>
    </xf>
    <xf numFmtId="0" fontId="8" fillId="4" borderId="0" xfId="0" applyFont="1" applyFill="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horizontal="left" vertical="center" wrapText="1"/>
    </xf>
    <xf numFmtId="0" fontId="13" fillId="0" borderId="0" xfId="1" applyFont="1" applyFill="1" applyBorder="1" applyAlignment="1">
      <alignment horizontal="left" vertical="center"/>
    </xf>
    <xf numFmtId="0" fontId="7"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horizontal="right" vertical="center"/>
    </xf>
    <xf numFmtId="3" fontId="8" fillId="0" borderId="0" xfId="0" applyNumberFormat="1" applyFont="1" applyBorder="1" applyAlignment="1">
      <alignment horizontal="left" vertical="center"/>
    </xf>
    <xf numFmtId="0" fontId="8" fillId="0" borderId="0" xfId="0" applyFont="1" applyFill="1" applyBorder="1" applyAlignment="1">
      <alignment horizontal="left" vertical="center"/>
    </xf>
    <xf numFmtId="3" fontId="8" fillId="0" borderId="0" xfId="0" applyNumberFormat="1" applyFont="1" applyBorder="1" applyAlignment="1">
      <alignment horizontal="right" vertical="center"/>
    </xf>
    <xf numFmtId="164" fontId="8" fillId="0" borderId="0" xfId="0" applyNumberFormat="1" applyFont="1" applyBorder="1" applyAlignment="1">
      <alignment horizontal="right" vertical="center"/>
    </xf>
    <xf numFmtId="3" fontId="4" fillId="0" borderId="0" xfId="0" applyNumberFormat="1" applyFont="1" applyAlignment="1">
      <alignment horizontal="right" vertical="center"/>
    </xf>
    <xf numFmtId="3" fontId="6" fillId="4" borderId="0" xfId="0" applyNumberFormat="1" applyFont="1" applyFill="1" applyBorder="1" applyAlignment="1">
      <alignment horizontal="left" vertical="center"/>
    </xf>
    <xf numFmtId="3" fontId="6" fillId="4" borderId="0" xfId="0" applyNumberFormat="1" applyFont="1" applyFill="1" applyBorder="1" applyAlignment="1">
      <alignment horizontal="right" vertical="center"/>
    </xf>
    <xf numFmtId="164" fontId="6" fillId="4" borderId="0" xfId="0" applyNumberFormat="1" applyFont="1" applyFill="1" applyBorder="1" applyAlignment="1">
      <alignment horizontal="right" vertical="center"/>
    </xf>
    <xf numFmtId="3" fontId="8" fillId="4" borderId="0" xfId="0" applyNumberFormat="1" applyFont="1" applyFill="1" applyBorder="1" applyAlignment="1">
      <alignment vertical="center"/>
    </xf>
    <xf numFmtId="3" fontId="8" fillId="0" borderId="0" xfId="0" applyNumberFormat="1" applyFont="1" applyFill="1" applyBorder="1" applyAlignment="1">
      <alignment horizontal="left" vertical="center"/>
    </xf>
    <xf numFmtId="0" fontId="8" fillId="0" borderId="0" xfId="0" applyFont="1" applyFill="1" applyBorder="1" applyAlignment="1">
      <alignment vertical="center"/>
    </xf>
    <xf numFmtId="3" fontId="3" fillId="0" borderId="0" xfId="0" applyNumberFormat="1" applyFont="1" applyAlignment="1">
      <alignment horizontal="right" vertical="center"/>
    </xf>
    <xf numFmtId="0" fontId="8" fillId="0" borderId="0" xfId="0" applyFont="1" applyBorder="1" applyAlignment="1">
      <alignment horizontal="left" vertical="center"/>
    </xf>
    <xf numFmtId="0" fontId="6" fillId="0" borderId="0" xfId="0" applyFont="1" applyBorder="1" applyAlignment="1">
      <alignment vertical="center" wrapText="1"/>
    </xf>
    <xf numFmtId="0" fontId="8" fillId="0" borderId="0" xfId="0" applyFont="1" applyBorder="1" applyAlignment="1">
      <alignment vertical="center" wrapText="1"/>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7" fillId="0" borderId="0" xfId="0" applyFont="1" applyBorder="1" applyAlignment="1">
      <alignment vertical="center"/>
    </xf>
    <xf numFmtId="3" fontId="6" fillId="4" borderId="0" xfId="0" applyNumberFormat="1" applyFont="1" applyFill="1" applyBorder="1" applyAlignment="1">
      <alignment vertical="center"/>
    </xf>
    <xf numFmtId="164" fontId="8" fillId="0" borderId="0" xfId="0" applyNumberFormat="1" applyFont="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Border="1" applyAlignment="1">
      <alignment vertical="center"/>
    </xf>
    <xf numFmtId="164" fontId="6" fillId="4" borderId="0" xfId="0" applyNumberFormat="1" applyFont="1" applyFill="1" applyBorder="1" applyAlignment="1">
      <alignment vertical="center"/>
    </xf>
    <xf numFmtId="3" fontId="3"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164" fontId="6" fillId="0" borderId="0" xfId="0" applyNumberFormat="1" applyFont="1" applyFill="1" applyBorder="1" applyAlignment="1">
      <alignment horizontal="right" vertical="center"/>
    </xf>
    <xf numFmtId="0" fontId="0" fillId="0" borderId="0" xfId="0" applyAlignment="1">
      <alignment horizontal="right" vertical="center"/>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Border="1" applyAlignment="1">
      <alignment horizontal="right" vertical="center" wrapText="1"/>
    </xf>
    <xf numFmtId="3" fontId="9" fillId="0" borderId="0" xfId="0" applyNumberFormat="1" applyFont="1" applyBorder="1" applyAlignment="1">
      <alignment horizontal="right" vertical="center"/>
    </xf>
    <xf numFmtId="3" fontId="15" fillId="4" borderId="0" xfId="0" applyNumberFormat="1" applyFont="1" applyFill="1" applyBorder="1" applyAlignment="1">
      <alignment horizontal="right" vertical="center"/>
    </xf>
    <xf numFmtId="3" fontId="6" fillId="0" borderId="0" xfId="0" applyNumberFormat="1" applyFont="1" applyFill="1" applyBorder="1" applyAlignment="1">
      <alignment vertical="center"/>
    </xf>
    <xf numFmtId="164" fontId="8" fillId="0" borderId="0"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0" fontId="8" fillId="0" borderId="0" xfId="0" applyFont="1" applyAlignment="1">
      <alignment horizontal="right"/>
    </xf>
    <xf numFmtId="0" fontId="0" fillId="0" borderId="0" xfId="0" applyFill="1"/>
    <xf numFmtId="0" fontId="0" fillId="0" borderId="0" xfId="0" applyNumberFormat="1"/>
    <xf numFmtId="3" fontId="6" fillId="0" borderId="0" xfId="0" applyNumberFormat="1" applyFont="1" applyFill="1" applyBorder="1" applyAlignment="1">
      <alignment horizontal="left" vertical="center"/>
    </xf>
    <xf numFmtId="0" fontId="7" fillId="0" borderId="0" xfId="0" applyFont="1" applyBorder="1" applyAlignment="1">
      <alignment horizontal="left" vertical="center" wrapText="1"/>
    </xf>
    <xf numFmtId="3" fontId="8" fillId="0" borderId="0" xfId="0" applyNumberFormat="1" applyFont="1" applyFill="1" applyBorder="1" applyAlignment="1">
      <alignment horizontal="center" vertical="center"/>
    </xf>
    <xf numFmtId="0" fontId="7" fillId="0" borderId="0" xfId="0" applyFont="1" applyBorder="1" applyAlignment="1">
      <alignment horizontal="left" vertical="center" wrapText="1"/>
    </xf>
    <xf numFmtId="0" fontId="18" fillId="0" borderId="0" xfId="0" applyFont="1"/>
    <xf numFmtId="0" fontId="0" fillId="0" borderId="0" xfId="0" applyNumberFormat="1" applyAlignment="1"/>
    <xf numFmtId="3" fontId="6" fillId="4" borderId="1" xfId="0" applyNumberFormat="1" applyFont="1" applyFill="1" applyBorder="1" applyAlignment="1">
      <alignment horizontal="left" vertical="center"/>
    </xf>
    <xf numFmtId="0" fontId="6" fillId="4" borderId="1" xfId="0" applyFont="1" applyFill="1" applyBorder="1" applyAlignment="1">
      <alignment horizontal="left" vertical="center"/>
    </xf>
    <xf numFmtId="3" fontId="6" fillId="4" borderId="1" xfId="0" applyNumberFormat="1" applyFont="1" applyFill="1" applyBorder="1" applyAlignment="1">
      <alignment horizontal="right" vertical="center"/>
    </xf>
    <xf numFmtId="164" fontId="6" fillId="4" borderId="1" xfId="0" applyNumberFormat="1" applyFont="1" applyFill="1" applyBorder="1" applyAlignment="1">
      <alignment horizontal="right" vertical="center"/>
    </xf>
    <xf numFmtId="3" fontId="8" fillId="4" borderId="1" xfId="0" applyNumberFormat="1" applyFont="1" applyFill="1" applyBorder="1" applyAlignment="1">
      <alignment vertical="center"/>
    </xf>
    <xf numFmtId="3" fontId="20" fillId="0" borderId="0" xfId="0" applyNumberFormat="1" applyFont="1"/>
    <xf numFmtId="0" fontId="20" fillId="0" borderId="0" xfId="0" applyFont="1" applyBorder="1" applyAlignment="1">
      <alignment vertical="center"/>
    </xf>
    <xf numFmtId="0" fontId="21" fillId="0" borderId="0" xfId="0" applyFont="1" applyAlignment="1">
      <alignment vertical="center" wrapText="1"/>
    </xf>
    <xf numFmtId="0" fontId="22" fillId="0" borderId="0" xfId="0" applyFont="1" applyAlignment="1">
      <alignment vertical="center"/>
    </xf>
    <xf numFmtId="0" fontId="23" fillId="0" borderId="0" xfId="0" applyFont="1" applyBorder="1" applyAlignment="1">
      <alignment vertical="center"/>
    </xf>
    <xf numFmtId="3" fontId="6" fillId="4" borderId="1" xfId="0" applyNumberFormat="1" applyFont="1" applyFill="1" applyBorder="1" applyAlignment="1">
      <alignment vertical="center"/>
    </xf>
    <xf numFmtId="164" fontId="6" fillId="4" borderId="1" xfId="0" applyNumberFormat="1" applyFont="1" applyFill="1" applyBorder="1" applyAlignment="1">
      <alignment vertical="center"/>
    </xf>
    <xf numFmtId="164" fontId="10" fillId="0" borderId="0" xfId="0" applyNumberFormat="1" applyFont="1" applyAlignment="1">
      <alignment vertical="center"/>
    </xf>
    <xf numFmtId="164" fontId="5" fillId="0" borderId="0" xfId="0" applyNumberFormat="1" applyFont="1" applyAlignment="1">
      <alignment vertical="center" wrapText="1"/>
    </xf>
    <xf numFmtId="164" fontId="17" fillId="0" borderId="0" xfId="0" applyNumberFormat="1" applyFont="1" applyBorder="1" applyAlignment="1">
      <alignment vertical="center"/>
    </xf>
    <xf numFmtId="0" fontId="24" fillId="0" borderId="0" xfId="0" applyFont="1" applyAlignment="1">
      <alignment horizontal="right" vertical="center"/>
    </xf>
    <xf numFmtId="0" fontId="24" fillId="0" borderId="0" xfId="0" applyFont="1" applyBorder="1" applyAlignment="1">
      <alignment vertical="center"/>
    </xf>
    <xf numFmtId="0" fontId="0" fillId="0" borderId="0" xfId="0" applyAlignment="1">
      <alignment horizontal="right"/>
    </xf>
    <xf numFmtId="3" fontId="8" fillId="0" borderId="0" xfId="0" applyNumberFormat="1" applyFont="1" applyFill="1" applyBorder="1" applyAlignment="1"/>
    <xf numFmtId="0" fontId="8" fillId="0" borderId="0" xfId="0" applyFont="1" applyFill="1" applyBorder="1" applyAlignment="1">
      <alignment horizontal="center"/>
    </xf>
    <xf numFmtId="1" fontId="0" fillId="0" borderId="0" xfId="0" applyNumberFormat="1" applyAlignment="1">
      <alignment horizontal="center"/>
    </xf>
    <xf numFmtId="3" fontId="6" fillId="4" borderId="2" xfId="0" applyNumberFormat="1" applyFont="1" applyFill="1" applyBorder="1" applyAlignment="1">
      <alignment horizontal="left" vertical="center"/>
    </xf>
    <xf numFmtId="0" fontId="6" fillId="4" borderId="2" xfId="0" applyFont="1" applyFill="1" applyBorder="1" applyAlignment="1">
      <alignment horizontal="left" vertical="center"/>
    </xf>
    <xf numFmtId="3" fontId="6" fillId="4" borderId="2" xfId="0" applyNumberFormat="1" applyFont="1" applyFill="1" applyBorder="1" applyAlignment="1">
      <alignment horizontal="right" vertical="center"/>
    </xf>
    <xf numFmtId="164" fontId="6" fillId="4" borderId="2" xfId="0" applyNumberFormat="1" applyFont="1" applyFill="1" applyBorder="1" applyAlignment="1">
      <alignment horizontal="right" vertical="center"/>
    </xf>
    <xf numFmtId="3" fontId="15" fillId="4" borderId="2" xfId="0" applyNumberFormat="1" applyFont="1" applyFill="1" applyBorder="1" applyAlignment="1">
      <alignment horizontal="right" vertical="center"/>
    </xf>
    <xf numFmtId="0" fontId="6" fillId="4" borderId="0" xfId="0" applyFont="1" applyFill="1" applyBorder="1" applyAlignment="1">
      <alignment horizontal="right" vertical="center" wrapText="1" indent="2"/>
    </xf>
    <xf numFmtId="0" fontId="6" fillId="3" borderId="0" xfId="0" applyFont="1" applyFill="1" applyBorder="1" applyAlignment="1">
      <alignment horizontal="left" vertical="center" wrapText="1"/>
    </xf>
    <xf numFmtId="0" fontId="7" fillId="0" borderId="0" xfId="0" applyFont="1" applyBorder="1" applyAlignment="1">
      <alignment horizontal="left" vertical="center" wrapText="1"/>
    </xf>
    <xf numFmtId="0" fontId="12" fillId="2" borderId="0" xfId="0" applyFont="1" applyFill="1" applyBorder="1" applyAlignment="1">
      <alignment horizontal="justify" vertical="center" wrapText="1"/>
    </xf>
    <xf numFmtId="0" fontId="13" fillId="2" borderId="0" xfId="1" applyFont="1" applyFill="1" applyBorder="1" applyAlignment="1">
      <alignment horizontal="left" vertical="center"/>
    </xf>
    <xf numFmtId="0" fontId="10" fillId="0" borderId="0" xfId="0" applyFont="1" applyBorder="1" applyAlignment="1">
      <alignment horizontal="justify" vertical="center" wrapText="1"/>
    </xf>
    <xf numFmtId="0" fontId="10" fillId="0" borderId="0" xfId="0" applyFont="1" applyAlignment="1">
      <alignment horizontal="justify" vertical="center" wrapText="1"/>
    </xf>
    <xf numFmtId="0" fontId="6" fillId="3" borderId="0" xfId="0" applyFont="1" applyFill="1" applyBorder="1" applyAlignment="1">
      <alignment horizontal="justify" vertical="center" wrapText="1"/>
    </xf>
    <xf numFmtId="0" fontId="7" fillId="0" borderId="0" xfId="0" applyFont="1" applyBorder="1" applyAlignment="1">
      <alignment horizontal="left" vertical="center"/>
    </xf>
    <xf numFmtId="17" fontId="7" fillId="0" borderId="0" xfId="0" applyNumberFormat="1" applyFont="1" applyBorder="1" applyAlignment="1">
      <alignment horizontal="left" vertical="center"/>
    </xf>
  </cellXfs>
  <cellStyles count="3">
    <cellStyle name="Lien hypertexte" xfId="1" builtinId="8"/>
    <cellStyle name="Normal" xfId="0" builtinId="0"/>
    <cellStyle name="Normal 2" xfId="2"/>
  </cellStyles>
  <dxfs count="0"/>
  <tableStyles count="0" defaultTableStyle="TableStyleMedium2" defaultPivotStyle="PivotStyleLight16"/>
  <colors>
    <mruColors>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1000"/>
              <a:t>Signalements retenus par la Direction de la protection de la jeunesse de </a:t>
            </a:r>
          </a:p>
          <a:p>
            <a:pPr>
              <a:defRPr/>
            </a:pPr>
            <a:r>
              <a:rPr lang="fr-CA" sz="1000"/>
              <a:t>Lanaudière selon la problématique</a:t>
            </a:r>
            <a:r>
              <a:rPr lang="fr-CA" sz="1000" baseline="0"/>
              <a:t> (excluant l'abandon)</a:t>
            </a:r>
            <a:r>
              <a:rPr lang="fr-CA" sz="1000"/>
              <a:t>, Lanaudière-Nord, </a:t>
            </a:r>
          </a:p>
          <a:p>
            <a:pPr>
              <a:defRPr/>
            </a:pPr>
            <a:r>
              <a:rPr lang="fr-CA" sz="1000"/>
              <a:t>2023-2024 </a:t>
            </a:r>
            <a:r>
              <a:rPr lang="fr-CA" sz="800" i="1" baseline="0"/>
              <a:t>(</a:t>
            </a:r>
            <a:r>
              <a:rPr lang="fr-CA" sz="800" i="1"/>
              <a:t>%)</a:t>
            </a:r>
          </a:p>
        </c:rich>
      </c:tx>
      <c:layout>
        <c:manualLayout>
          <c:xMode val="edge"/>
          <c:yMode val="edge"/>
          <c:x val="9.6126825348548176E-2"/>
          <c:y val="2.4610820728625339E-2"/>
        </c:manualLayout>
      </c:layout>
      <c:overlay val="1"/>
    </c:title>
    <c:autoTitleDeleted val="0"/>
    <c:plotArea>
      <c:layout>
        <c:manualLayout>
          <c:layoutTarget val="inner"/>
          <c:xMode val="edge"/>
          <c:yMode val="edge"/>
          <c:x val="6.1757966949410291E-2"/>
          <c:y val="0.27932621575107752"/>
          <c:w val="0.73938832753201988"/>
          <c:h val="0.43050995801540282"/>
        </c:manualLayout>
      </c:layout>
      <c:barChart>
        <c:barDir val="col"/>
        <c:grouping val="stacked"/>
        <c:varyColors val="0"/>
        <c:ser>
          <c:idx val="0"/>
          <c:order val="0"/>
          <c:tx>
            <c:strRef>
              <c:f>'Graph Lan-Nord problématiques'!$B$9</c:f>
              <c:strCache>
                <c:ptCount val="1"/>
                <c:pt idx="0">
                  <c:v>Abus physique et risque sérieux d'abus physique</c:v>
                </c:pt>
              </c:strCache>
            </c:strRef>
          </c:tx>
          <c:spPr>
            <a:solidFill>
              <a:schemeClr val="accent1">
                <a:lumMod val="50000"/>
              </a:schemeClr>
            </a:solidFill>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Lan-Nord problématiques'!$A$14</c:f>
              <c:strCache>
                <c:ptCount val="1"/>
                <c:pt idx="0">
                  <c:v>2023-2024</c:v>
                </c:pt>
              </c:strCache>
            </c:strRef>
          </c:cat>
          <c:val>
            <c:numRef>
              <c:f>'Graph Lan-Nord problématiques'!$B$14</c:f>
              <c:numCache>
                <c:formatCode>0.0</c:formatCode>
                <c:ptCount val="1"/>
                <c:pt idx="0">
                  <c:v>20.713525026624069</c:v>
                </c:pt>
              </c:numCache>
            </c:numRef>
          </c:val>
          <c:extLst>
            <c:ext xmlns:c16="http://schemas.microsoft.com/office/drawing/2014/chart" uri="{C3380CC4-5D6E-409C-BE32-E72D297353CC}">
              <c16:uniqueId val="{00000000-194F-4BA6-B51B-624C858F5C45}"/>
            </c:ext>
          </c:extLst>
        </c:ser>
        <c:ser>
          <c:idx val="1"/>
          <c:order val="1"/>
          <c:tx>
            <c:strRef>
              <c:f>'Graph Lan-Nord problématiques'!$C$9</c:f>
              <c:strCache>
                <c:ptCount val="1"/>
                <c:pt idx="0">
                  <c:v>Abus sexuel et risque sérieux d'abus sexuel</c:v>
                </c:pt>
              </c:strCache>
            </c:strRef>
          </c:tx>
          <c:spPr>
            <a:solidFill>
              <a:schemeClr val="accent5">
                <a:lumMod val="40000"/>
                <a:lumOff val="60000"/>
              </a:schemeClr>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Lan-Nord problématiques'!$A$14</c:f>
              <c:strCache>
                <c:ptCount val="1"/>
                <c:pt idx="0">
                  <c:v>2023-2024</c:v>
                </c:pt>
              </c:strCache>
            </c:strRef>
          </c:cat>
          <c:val>
            <c:numRef>
              <c:f>'Graph Lan-Nord problématiques'!$C$14</c:f>
              <c:numCache>
                <c:formatCode>0.0</c:formatCode>
                <c:ptCount val="1"/>
                <c:pt idx="0">
                  <c:v>9.7976570820021305</c:v>
                </c:pt>
              </c:numCache>
            </c:numRef>
          </c:val>
          <c:extLst>
            <c:ext xmlns:c16="http://schemas.microsoft.com/office/drawing/2014/chart" uri="{C3380CC4-5D6E-409C-BE32-E72D297353CC}">
              <c16:uniqueId val="{00000001-194F-4BA6-B51B-624C858F5C45}"/>
            </c:ext>
          </c:extLst>
        </c:ser>
        <c:ser>
          <c:idx val="2"/>
          <c:order val="2"/>
          <c:tx>
            <c:strRef>
              <c:f>'Graph Lan-Nord problématiques'!$D$9</c:f>
              <c:strCache>
                <c:ptCount val="1"/>
                <c:pt idx="0">
                  <c:v>Mauvais traitements psychologiques</c:v>
                </c:pt>
              </c:strCache>
            </c:strRef>
          </c:tx>
          <c:spPr>
            <a:solidFill>
              <a:schemeClr val="tx1"/>
            </a:solidFill>
            <a:ln>
              <a:noFill/>
              <a:prstDash val="dash"/>
            </a:ln>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Lan-Nord problématiques'!$A$14</c:f>
              <c:strCache>
                <c:ptCount val="1"/>
                <c:pt idx="0">
                  <c:v>2023-2024</c:v>
                </c:pt>
              </c:strCache>
            </c:strRef>
          </c:cat>
          <c:val>
            <c:numRef>
              <c:f>'Graph Lan-Nord problématiques'!$D$14</c:f>
              <c:numCache>
                <c:formatCode>0.0</c:formatCode>
                <c:ptCount val="1"/>
                <c:pt idx="0">
                  <c:v>10.276890308839191</c:v>
                </c:pt>
              </c:numCache>
            </c:numRef>
          </c:val>
          <c:extLst>
            <c:ext xmlns:c16="http://schemas.microsoft.com/office/drawing/2014/chart" uri="{C3380CC4-5D6E-409C-BE32-E72D297353CC}">
              <c16:uniqueId val="{00000002-194F-4BA6-B51B-624C858F5C45}"/>
            </c:ext>
          </c:extLst>
        </c:ser>
        <c:ser>
          <c:idx val="3"/>
          <c:order val="3"/>
          <c:tx>
            <c:strRef>
              <c:f>'Graph Lan-Nord problématiques'!$E$9</c:f>
              <c:strCache>
                <c:ptCount val="1"/>
                <c:pt idx="0">
                  <c:v>Négligence et risque sérieux de négligence</c:v>
                </c:pt>
              </c:strCache>
            </c:strRef>
          </c:tx>
          <c:spPr>
            <a:solidFill>
              <a:schemeClr val="accent3">
                <a:lumMod val="75000"/>
              </a:schemeClr>
            </a:solidFill>
            <a:ln w="28575">
              <a:noFill/>
              <a:prstDash val="sysDot"/>
            </a:ln>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Lan-Nord problématiques'!$A$14</c:f>
              <c:strCache>
                <c:ptCount val="1"/>
                <c:pt idx="0">
                  <c:v>2023-2024</c:v>
                </c:pt>
              </c:strCache>
            </c:strRef>
          </c:cat>
          <c:val>
            <c:numRef>
              <c:f>'Graph Lan-Nord problématiques'!$E$14</c:f>
              <c:numCache>
                <c:formatCode>0.0</c:formatCode>
                <c:ptCount val="1"/>
                <c:pt idx="0">
                  <c:v>35.516506922257726</c:v>
                </c:pt>
              </c:numCache>
            </c:numRef>
          </c:val>
          <c:extLst>
            <c:ext xmlns:c16="http://schemas.microsoft.com/office/drawing/2014/chart" uri="{C3380CC4-5D6E-409C-BE32-E72D297353CC}">
              <c16:uniqueId val="{00000003-194F-4BA6-B51B-624C858F5C45}"/>
            </c:ext>
          </c:extLst>
        </c:ser>
        <c:ser>
          <c:idx val="7"/>
          <c:order val="4"/>
          <c:tx>
            <c:strRef>
              <c:f>'Graph Lan-Nord problématiques'!$F$9</c:f>
              <c:strCache>
                <c:ptCount val="1"/>
                <c:pt idx="0">
                  <c:v>Trouble de comportement</c:v>
                </c:pt>
              </c:strCache>
            </c:strRef>
          </c:tx>
          <c:spPr>
            <a:solidFill>
              <a:schemeClr val="tx2">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Lan-Nord problématiques'!$A$14</c:f>
              <c:strCache>
                <c:ptCount val="1"/>
                <c:pt idx="0">
                  <c:v>2023-2024</c:v>
                </c:pt>
              </c:strCache>
            </c:strRef>
          </c:cat>
          <c:val>
            <c:numRef>
              <c:f>'Graph Lan-Nord problématiques'!$F$14</c:f>
              <c:numCache>
                <c:formatCode>0.0</c:formatCode>
                <c:ptCount val="1"/>
                <c:pt idx="0">
                  <c:v>12.939297124600637</c:v>
                </c:pt>
              </c:numCache>
            </c:numRef>
          </c:val>
          <c:extLst>
            <c:ext xmlns:c16="http://schemas.microsoft.com/office/drawing/2014/chart" uri="{C3380CC4-5D6E-409C-BE32-E72D297353CC}">
              <c16:uniqueId val="{00000004-194F-4BA6-B51B-624C858F5C45}"/>
            </c:ext>
          </c:extLst>
        </c:ser>
        <c:ser>
          <c:idx val="4"/>
          <c:order val="5"/>
          <c:tx>
            <c:strRef>
              <c:f>'Graph Lan-Nord problématiques'!$G$9</c:f>
              <c:strCache>
                <c:ptCount val="1"/>
                <c:pt idx="0">
                  <c:v>Exposition à la violence conjugale</c:v>
                </c:pt>
              </c:strCache>
            </c:strRef>
          </c:tx>
          <c:spPr>
            <a:solidFill>
              <a:schemeClr val="accent2"/>
            </a:solidFill>
          </c:spPr>
          <c:invertIfNegative val="0"/>
          <c:dLbls>
            <c:dLbl>
              <c:idx val="0"/>
              <c:layout/>
              <c:tx>
                <c:rich>
                  <a:bodyPr/>
                  <a:lstStyle/>
                  <a:p>
                    <a:r>
                      <a:rPr lang="en-US"/>
                      <a:t>10,7</a:t>
                    </a:r>
                  </a:p>
                </c:rich>
              </c:tx>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1F0-4C55-AB22-9F5D297F6F83}"/>
                </c:ext>
              </c:extLst>
            </c:dLbl>
            <c:dLbl>
              <c:idx val="1"/>
              <c:tx>
                <c:rich>
                  <a:bodyPr/>
                  <a:lstStyle/>
                  <a:p>
                    <a:r>
                      <a:rPr lang="en-US"/>
                      <a:t>nd</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F0-4C55-AB22-9F5D297F6F83}"/>
                </c:ext>
              </c:extLst>
            </c:dLbl>
            <c:dLbl>
              <c:idx val="2"/>
              <c:tx>
                <c:rich>
                  <a:bodyPr/>
                  <a:lstStyle/>
                  <a:p>
                    <a:r>
                      <a:rPr lang="en-US"/>
                      <a:t>nd</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F0-4C55-AB22-9F5D297F6F83}"/>
                </c:ext>
              </c:extLst>
            </c:dLbl>
            <c:dLbl>
              <c:idx val="3"/>
              <c:tx>
                <c:rich>
                  <a:bodyPr/>
                  <a:lstStyle/>
                  <a:p>
                    <a:r>
                      <a:rPr lang="en-US"/>
                      <a:t>nd</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F0-4C55-AB22-9F5D297F6F83}"/>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 Lan-Nord problématiques'!$A$14</c:f>
              <c:strCache>
                <c:ptCount val="1"/>
                <c:pt idx="0">
                  <c:v>2023-2024</c:v>
                </c:pt>
              </c:strCache>
            </c:strRef>
          </c:cat>
          <c:val>
            <c:numRef>
              <c:f>'Graph Lan-Nord problématiques'!$G$14</c:f>
              <c:numCache>
                <c:formatCode>0.0</c:formatCode>
                <c:ptCount val="1"/>
                <c:pt idx="0">
                  <c:v>10.702875399361023</c:v>
                </c:pt>
              </c:numCache>
            </c:numRef>
          </c:val>
          <c:extLst>
            <c:ext xmlns:c16="http://schemas.microsoft.com/office/drawing/2014/chart" uri="{C3380CC4-5D6E-409C-BE32-E72D297353CC}">
              <c16:uniqueId val="{00000000-E1F0-4C55-AB22-9F5D297F6F83}"/>
            </c:ext>
          </c:extLst>
        </c:ser>
        <c:dLbls>
          <c:showLegendKey val="0"/>
          <c:showVal val="0"/>
          <c:showCatName val="0"/>
          <c:showSerName val="0"/>
          <c:showPercent val="0"/>
          <c:showBubbleSize val="0"/>
        </c:dLbls>
        <c:gapWidth val="150"/>
        <c:overlap val="100"/>
        <c:axId val="146212736"/>
        <c:axId val="170132992"/>
      </c:barChart>
      <c:catAx>
        <c:axId val="146212736"/>
        <c:scaling>
          <c:orientation val="minMax"/>
        </c:scaling>
        <c:delete val="0"/>
        <c:axPos val="b"/>
        <c:numFmt formatCode="General" sourceLinked="1"/>
        <c:majorTickMark val="none"/>
        <c:minorTickMark val="none"/>
        <c:tickLblPos val="nextTo"/>
        <c:spPr>
          <a:ln>
            <a:solidFill>
              <a:schemeClr val="tx1"/>
            </a:solidFill>
          </a:ln>
        </c:spPr>
        <c:crossAx val="170132992"/>
        <c:crosses val="autoZero"/>
        <c:auto val="1"/>
        <c:lblAlgn val="ctr"/>
        <c:lblOffset val="100"/>
        <c:noMultiLvlLbl val="0"/>
      </c:catAx>
      <c:valAx>
        <c:axId val="170132992"/>
        <c:scaling>
          <c:orientation val="minMax"/>
          <c:max val="100"/>
          <c:min val="0"/>
        </c:scaling>
        <c:delete val="0"/>
        <c:axPos val="l"/>
        <c:numFmt formatCode="0.0" sourceLinked="1"/>
        <c:majorTickMark val="none"/>
        <c:minorTickMark val="none"/>
        <c:tickLblPos val="nextTo"/>
        <c:spPr>
          <a:ln>
            <a:solidFill>
              <a:schemeClr val="tx1"/>
            </a:solidFill>
          </a:ln>
        </c:spPr>
        <c:crossAx val="146212736"/>
        <c:crosses val="autoZero"/>
        <c:crossBetween val="between"/>
        <c:majorUnit val="100"/>
      </c:valAx>
    </c:plotArea>
    <c:legend>
      <c:legendPos val="r"/>
      <c:layout>
        <c:manualLayout>
          <c:xMode val="edge"/>
          <c:yMode val="edge"/>
          <c:x val="0.8226348415849728"/>
          <c:y val="0.25823453095295257"/>
          <c:w val="0.17736515841502717"/>
          <c:h val="0.45758181797436009"/>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a:t>Signalements retenus </a:t>
            </a:r>
            <a:r>
              <a:rPr lang="fr-CA" sz="960" b="1" i="0" u="none" strike="noStrike" baseline="0">
                <a:effectLst/>
              </a:rPr>
              <a:t>par la Direction de la protection de la jeunesse </a:t>
            </a:r>
            <a:r>
              <a:rPr lang="fr-CA"/>
              <a:t>de </a:t>
            </a:r>
          </a:p>
          <a:p>
            <a:pPr>
              <a:defRPr/>
            </a:pPr>
            <a:r>
              <a:rPr lang="fr-CA"/>
              <a:t>Lanaudière selon la problématique (excluant l'abandon), Lanaudière-Sud, </a:t>
            </a:r>
          </a:p>
          <a:p>
            <a:pPr>
              <a:defRPr/>
            </a:pPr>
            <a:r>
              <a:rPr lang="fr-CA" sz="960" b="1" i="0" baseline="0">
                <a:effectLst/>
              </a:rPr>
              <a:t>2023-2024 </a:t>
            </a:r>
            <a:r>
              <a:rPr lang="fr-CA" sz="960" b="1" i="1" baseline="0">
                <a:effectLst/>
              </a:rPr>
              <a:t>(%)</a:t>
            </a:r>
            <a:endParaRPr lang="fr-CA" sz="960">
              <a:effectLst/>
            </a:endParaRPr>
          </a:p>
        </c:rich>
      </c:tx>
      <c:layout>
        <c:manualLayout>
          <c:xMode val="edge"/>
          <c:yMode val="edge"/>
          <c:x val="9.5958707675553909E-2"/>
          <c:y val="1.8052878837539605E-2"/>
        </c:manualLayout>
      </c:layout>
      <c:overlay val="1"/>
    </c:title>
    <c:autoTitleDeleted val="0"/>
    <c:plotArea>
      <c:layout>
        <c:manualLayout>
          <c:layoutTarget val="inner"/>
          <c:xMode val="edge"/>
          <c:yMode val="edge"/>
          <c:x val="5.8007660263223654E-2"/>
          <c:y val="0.27932621575107752"/>
          <c:w val="0.71464840734400703"/>
          <c:h val="0.43050995801540282"/>
        </c:manualLayout>
      </c:layout>
      <c:barChart>
        <c:barDir val="col"/>
        <c:grouping val="stacked"/>
        <c:varyColors val="0"/>
        <c:ser>
          <c:idx val="0"/>
          <c:order val="0"/>
          <c:tx>
            <c:strRef>
              <c:f>'Graph Lan-Sud problématiques'!$B$9</c:f>
              <c:strCache>
                <c:ptCount val="1"/>
                <c:pt idx="0">
                  <c:v>Abus physique et risque sérieux d'abus physique</c:v>
                </c:pt>
              </c:strCache>
            </c:strRef>
          </c:tx>
          <c:spPr>
            <a:solidFill>
              <a:schemeClr val="accent1">
                <a:lumMod val="50000"/>
              </a:schemeClr>
            </a:solidFill>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Lan-Sud problématiques'!$A$14</c:f>
              <c:strCache>
                <c:ptCount val="1"/>
                <c:pt idx="0">
                  <c:v>2023-2024</c:v>
                </c:pt>
              </c:strCache>
            </c:strRef>
          </c:cat>
          <c:val>
            <c:numRef>
              <c:f>'Graph Lan-Sud problématiques'!$B$14</c:f>
              <c:numCache>
                <c:formatCode>0.0</c:formatCode>
                <c:ptCount val="1"/>
                <c:pt idx="0">
                  <c:v>24.852844996729889</c:v>
                </c:pt>
              </c:numCache>
            </c:numRef>
          </c:val>
          <c:extLst>
            <c:ext xmlns:c16="http://schemas.microsoft.com/office/drawing/2014/chart" uri="{C3380CC4-5D6E-409C-BE32-E72D297353CC}">
              <c16:uniqueId val="{00000000-1189-407F-A5DA-FE779748AB85}"/>
            </c:ext>
          </c:extLst>
        </c:ser>
        <c:ser>
          <c:idx val="1"/>
          <c:order val="1"/>
          <c:tx>
            <c:strRef>
              <c:f>'Graph Lan-Sud problématiques'!$C$9</c:f>
              <c:strCache>
                <c:ptCount val="1"/>
                <c:pt idx="0">
                  <c:v>Abus sexuel et risque sérieux d'abus sexuel</c:v>
                </c:pt>
              </c:strCache>
            </c:strRef>
          </c:tx>
          <c:spPr>
            <a:solidFill>
              <a:schemeClr val="accent5">
                <a:lumMod val="40000"/>
                <a:lumOff val="60000"/>
              </a:schemeClr>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Lan-Sud problématiques'!$A$14</c:f>
              <c:strCache>
                <c:ptCount val="1"/>
                <c:pt idx="0">
                  <c:v>2023-2024</c:v>
                </c:pt>
              </c:strCache>
            </c:strRef>
          </c:cat>
          <c:val>
            <c:numRef>
              <c:f>'Graph Lan-Sud problématiques'!$C$14</c:f>
              <c:numCache>
                <c:formatCode>0.0</c:formatCode>
                <c:ptCount val="1"/>
                <c:pt idx="0">
                  <c:v>10.856769130150425</c:v>
                </c:pt>
              </c:numCache>
            </c:numRef>
          </c:val>
          <c:extLst>
            <c:ext xmlns:c16="http://schemas.microsoft.com/office/drawing/2014/chart" uri="{C3380CC4-5D6E-409C-BE32-E72D297353CC}">
              <c16:uniqueId val="{00000001-1189-407F-A5DA-FE779748AB85}"/>
            </c:ext>
          </c:extLst>
        </c:ser>
        <c:ser>
          <c:idx val="2"/>
          <c:order val="2"/>
          <c:tx>
            <c:strRef>
              <c:f>'Graph Lan-Sud problématiques'!$D$9</c:f>
              <c:strCache>
                <c:ptCount val="1"/>
                <c:pt idx="0">
                  <c:v>Mauvais traitements psychologiques</c:v>
                </c:pt>
              </c:strCache>
            </c:strRef>
          </c:tx>
          <c:spPr>
            <a:solidFill>
              <a:schemeClr val="tx1"/>
            </a:solidFill>
            <a:ln>
              <a:noFill/>
              <a:prstDash val="dash"/>
            </a:ln>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Lan-Sud problématiques'!$A$14</c:f>
              <c:strCache>
                <c:ptCount val="1"/>
                <c:pt idx="0">
                  <c:v>2023-2024</c:v>
                </c:pt>
              </c:strCache>
            </c:strRef>
          </c:cat>
          <c:val>
            <c:numRef>
              <c:f>'Graph Lan-Sud problématiques'!$D$14</c:f>
              <c:numCache>
                <c:formatCode>0.0</c:formatCode>
                <c:ptCount val="1"/>
                <c:pt idx="0">
                  <c:v>9.4179202092871162</c:v>
                </c:pt>
              </c:numCache>
            </c:numRef>
          </c:val>
          <c:extLst>
            <c:ext xmlns:c16="http://schemas.microsoft.com/office/drawing/2014/chart" uri="{C3380CC4-5D6E-409C-BE32-E72D297353CC}">
              <c16:uniqueId val="{00000002-1189-407F-A5DA-FE779748AB85}"/>
            </c:ext>
          </c:extLst>
        </c:ser>
        <c:ser>
          <c:idx val="3"/>
          <c:order val="3"/>
          <c:tx>
            <c:strRef>
              <c:f>'Graph Lan-Sud problématiques'!$E$9</c:f>
              <c:strCache>
                <c:ptCount val="1"/>
                <c:pt idx="0">
                  <c:v>Négligence et risque sérieux de négligence</c:v>
                </c:pt>
              </c:strCache>
            </c:strRef>
          </c:tx>
          <c:spPr>
            <a:solidFill>
              <a:schemeClr val="accent3">
                <a:lumMod val="75000"/>
              </a:schemeClr>
            </a:solidFill>
            <a:ln w="28575">
              <a:noFill/>
              <a:prstDash val="sysDot"/>
            </a:ln>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Lan-Sud problématiques'!$A$14</c:f>
              <c:strCache>
                <c:ptCount val="1"/>
                <c:pt idx="0">
                  <c:v>2023-2024</c:v>
                </c:pt>
              </c:strCache>
            </c:strRef>
          </c:cat>
          <c:val>
            <c:numRef>
              <c:f>'Graph Lan-Sud problématiques'!$E$14</c:f>
              <c:numCache>
                <c:formatCode>0.0</c:formatCode>
                <c:ptCount val="1"/>
                <c:pt idx="0">
                  <c:v>28.776978417266186</c:v>
                </c:pt>
              </c:numCache>
            </c:numRef>
          </c:val>
          <c:extLst>
            <c:ext xmlns:c16="http://schemas.microsoft.com/office/drawing/2014/chart" uri="{C3380CC4-5D6E-409C-BE32-E72D297353CC}">
              <c16:uniqueId val="{00000003-1189-407F-A5DA-FE779748AB85}"/>
            </c:ext>
          </c:extLst>
        </c:ser>
        <c:ser>
          <c:idx val="4"/>
          <c:order val="4"/>
          <c:tx>
            <c:strRef>
              <c:f>'Graph Lan-Sud problématiques'!$F$9</c:f>
              <c:strCache>
                <c:ptCount val="1"/>
                <c:pt idx="0">
                  <c:v>Trouble de comportement</c:v>
                </c:pt>
              </c:strCache>
            </c:strRef>
          </c:tx>
          <c:spPr>
            <a:solidFill>
              <a:schemeClr val="tx2">
                <a:lumMod val="60000"/>
                <a:lumOff val="40000"/>
              </a:schemeClr>
            </a:solidFill>
            <a:ln w="28575">
              <a:noFill/>
              <a:prstDash val="sysDot"/>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Lan-Sud problématiques'!$A$14</c:f>
              <c:strCache>
                <c:ptCount val="1"/>
                <c:pt idx="0">
                  <c:v>2023-2024</c:v>
                </c:pt>
              </c:strCache>
            </c:strRef>
          </c:cat>
          <c:val>
            <c:numRef>
              <c:f>'Graph Lan-Sud problématiques'!$F$14</c:f>
              <c:numCache>
                <c:formatCode>0.0</c:formatCode>
                <c:ptCount val="1"/>
                <c:pt idx="0">
                  <c:v>13.472858077174624</c:v>
                </c:pt>
              </c:numCache>
            </c:numRef>
          </c:val>
          <c:extLst>
            <c:ext xmlns:c16="http://schemas.microsoft.com/office/drawing/2014/chart" uri="{C3380CC4-5D6E-409C-BE32-E72D297353CC}">
              <c16:uniqueId val="{00000004-1189-407F-A5DA-FE779748AB85}"/>
            </c:ext>
          </c:extLst>
        </c:ser>
        <c:ser>
          <c:idx val="5"/>
          <c:order val="5"/>
          <c:tx>
            <c:strRef>
              <c:f>'Graph Lan-Sud problématiques'!$G$9</c:f>
              <c:strCache>
                <c:ptCount val="1"/>
                <c:pt idx="0">
                  <c:v>Exposition à la violence conjugale</c:v>
                </c:pt>
              </c:strCache>
            </c:strRef>
          </c:tx>
          <c:spPr>
            <a:solidFill>
              <a:schemeClr val="accent2"/>
            </a:solidFill>
          </c:spPr>
          <c:invertIfNegative val="0"/>
          <c:dLbls>
            <c:dLbl>
              <c:idx val="0"/>
              <c:layout/>
              <c:tx>
                <c:rich>
                  <a:bodyPr/>
                  <a:lstStyle/>
                  <a:p>
                    <a:r>
                      <a:rPr lang="en-US"/>
                      <a:t>12,6</a:t>
                    </a:r>
                  </a:p>
                </c:rich>
              </c:tx>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8A3-450B-B8D0-885C53C8D106}"/>
                </c:ext>
              </c:extLst>
            </c:dLbl>
            <c:dLbl>
              <c:idx val="1"/>
              <c:tx>
                <c:rich>
                  <a:bodyPr/>
                  <a:lstStyle/>
                  <a:p>
                    <a:r>
                      <a:rPr lang="en-US"/>
                      <a:t>nd</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A3-450B-B8D0-885C53C8D106}"/>
                </c:ext>
              </c:extLst>
            </c:dLbl>
            <c:dLbl>
              <c:idx val="2"/>
              <c:tx>
                <c:rich>
                  <a:bodyPr/>
                  <a:lstStyle/>
                  <a:p>
                    <a:r>
                      <a:rPr lang="en-US"/>
                      <a:t>nd</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A3-450B-B8D0-885C53C8D106}"/>
                </c:ext>
              </c:extLst>
            </c:dLbl>
            <c:dLbl>
              <c:idx val="3"/>
              <c:tx>
                <c:rich>
                  <a:bodyPr/>
                  <a:lstStyle/>
                  <a:p>
                    <a:r>
                      <a:rPr lang="en-US"/>
                      <a:t>nd</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A3-450B-B8D0-885C53C8D106}"/>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 Lan-Sud problématiques'!$A$14</c:f>
              <c:strCache>
                <c:ptCount val="1"/>
                <c:pt idx="0">
                  <c:v>2023-2024</c:v>
                </c:pt>
              </c:strCache>
            </c:strRef>
          </c:cat>
          <c:val>
            <c:numRef>
              <c:f>'Graph Lan-Sud problématiques'!$G$14</c:f>
              <c:numCache>
                <c:formatCode>0.0</c:formatCode>
                <c:ptCount val="1"/>
                <c:pt idx="0">
                  <c:v>12.622629169391757</c:v>
                </c:pt>
              </c:numCache>
            </c:numRef>
          </c:val>
          <c:extLst>
            <c:ext xmlns:c16="http://schemas.microsoft.com/office/drawing/2014/chart" uri="{C3380CC4-5D6E-409C-BE32-E72D297353CC}">
              <c16:uniqueId val="{00000000-48A3-450B-B8D0-885C53C8D106}"/>
            </c:ext>
          </c:extLst>
        </c:ser>
        <c:dLbls>
          <c:showLegendKey val="0"/>
          <c:showVal val="0"/>
          <c:showCatName val="0"/>
          <c:showSerName val="0"/>
          <c:showPercent val="0"/>
          <c:showBubbleSize val="0"/>
        </c:dLbls>
        <c:gapWidth val="150"/>
        <c:overlap val="100"/>
        <c:axId val="194392448"/>
        <c:axId val="194394368"/>
      </c:barChart>
      <c:catAx>
        <c:axId val="194392448"/>
        <c:scaling>
          <c:orientation val="minMax"/>
        </c:scaling>
        <c:delete val="0"/>
        <c:axPos val="b"/>
        <c:numFmt formatCode="General" sourceLinked="1"/>
        <c:majorTickMark val="none"/>
        <c:minorTickMark val="none"/>
        <c:tickLblPos val="nextTo"/>
        <c:spPr>
          <a:ln>
            <a:solidFill>
              <a:schemeClr val="tx1"/>
            </a:solidFill>
          </a:ln>
        </c:spPr>
        <c:crossAx val="194394368"/>
        <c:crosses val="autoZero"/>
        <c:auto val="1"/>
        <c:lblAlgn val="ctr"/>
        <c:lblOffset val="100"/>
        <c:noMultiLvlLbl val="0"/>
      </c:catAx>
      <c:valAx>
        <c:axId val="194394368"/>
        <c:scaling>
          <c:orientation val="minMax"/>
          <c:max val="100"/>
          <c:min val="0"/>
        </c:scaling>
        <c:delete val="0"/>
        <c:axPos val="l"/>
        <c:numFmt formatCode="0.0" sourceLinked="1"/>
        <c:majorTickMark val="none"/>
        <c:minorTickMark val="none"/>
        <c:tickLblPos val="nextTo"/>
        <c:spPr>
          <a:ln>
            <a:solidFill>
              <a:schemeClr val="tx1"/>
            </a:solidFill>
          </a:ln>
        </c:spPr>
        <c:crossAx val="194392448"/>
        <c:crosses val="autoZero"/>
        <c:crossBetween val="between"/>
        <c:majorUnit val="100"/>
      </c:valAx>
    </c:plotArea>
    <c:legend>
      <c:legendPos val="r"/>
      <c:layout>
        <c:manualLayout>
          <c:xMode val="edge"/>
          <c:yMode val="edge"/>
          <c:x val="0.78246672608437318"/>
          <c:y val="0.26071756021756021"/>
          <c:w val="0.19092528223410579"/>
          <c:h val="0.44935275835275834"/>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CA" sz="1000"/>
              <a:t>Signalements retenus </a:t>
            </a:r>
            <a:r>
              <a:rPr lang="fr-CA" sz="1000" b="1" i="0" u="none" strike="noStrike" baseline="0">
                <a:effectLst/>
              </a:rPr>
              <a:t>par la Direction de la protection de la jeunesse </a:t>
            </a:r>
            <a:r>
              <a:rPr lang="fr-CA" sz="1000"/>
              <a:t>de </a:t>
            </a:r>
          </a:p>
          <a:p>
            <a:pPr>
              <a:defRPr/>
            </a:pPr>
            <a:r>
              <a:rPr lang="fr-CA" sz="1000"/>
              <a:t>Lanaudière selon la problématique (excluant</a:t>
            </a:r>
            <a:r>
              <a:rPr lang="fr-CA" sz="1000" baseline="0"/>
              <a:t> l'abandon)</a:t>
            </a:r>
            <a:r>
              <a:rPr lang="fr-CA" sz="1000"/>
              <a:t>, Lanaudière, </a:t>
            </a:r>
          </a:p>
          <a:p>
            <a:pPr>
              <a:defRPr/>
            </a:pPr>
            <a:r>
              <a:rPr lang="fr-CA" sz="960" b="1" i="0" u="none" strike="noStrike" baseline="0">
                <a:effectLst/>
              </a:rPr>
              <a:t>2023-2024 </a:t>
            </a:r>
            <a:r>
              <a:rPr lang="fr-CA" sz="960" b="1" i="1" baseline="0">
                <a:effectLst/>
              </a:rPr>
              <a:t>(%)</a:t>
            </a:r>
            <a:endParaRPr lang="fr-CA" sz="960">
              <a:effectLst/>
            </a:endParaRPr>
          </a:p>
        </c:rich>
      </c:tx>
      <c:layout>
        <c:manualLayout>
          <c:xMode val="edge"/>
          <c:yMode val="edge"/>
          <c:x val="0.10079552210669798"/>
          <c:y val="1.8052863009348712E-2"/>
        </c:manualLayout>
      </c:layout>
      <c:overlay val="1"/>
    </c:title>
    <c:autoTitleDeleted val="0"/>
    <c:plotArea>
      <c:layout>
        <c:manualLayout>
          <c:layoutTarget val="inner"/>
          <c:xMode val="edge"/>
          <c:yMode val="edge"/>
          <c:x val="5.8310317812749334E-2"/>
          <c:y val="0.27932621575107752"/>
          <c:w val="0.73635412492283037"/>
          <c:h val="0.43050995801540282"/>
        </c:manualLayout>
      </c:layout>
      <c:barChart>
        <c:barDir val="col"/>
        <c:grouping val="stacked"/>
        <c:varyColors val="0"/>
        <c:ser>
          <c:idx val="0"/>
          <c:order val="0"/>
          <c:tx>
            <c:strRef>
              <c:f>'Graph Lan problématiques'!$B$9</c:f>
              <c:strCache>
                <c:ptCount val="1"/>
                <c:pt idx="0">
                  <c:v>Abus physique et risque sérieux d'abus physique</c:v>
                </c:pt>
              </c:strCache>
            </c:strRef>
          </c:tx>
          <c:spPr>
            <a:solidFill>
              <a:schemeClr val="accent1">
                <a:lumMod val="50000"/>
              </a:schemeClr>
            </a:solidFill>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 problématiques'!$A$14</c:f>
              <c:strCache>
                <c:ptCount val="1"/>
                <c:pt idx="0">
                  <c:v>2023-2024</c:v>
                </c:pt>
              </c:strCache>
            </c:strRef>
          </c:cat>
          <c:val>
            <c:numRef>
              <c:f>'Graph Lan problématiques'!$B$14</c:f>
              <c:numCache>
                <c:formatCode>0.0</c:formatCode>
                <c:ptCount val="1"/>
                <c:pt idx="0">
                  <c:v>22.896004533862286</c:v>
                </c:pt>
              </c:numCache>
            </c:numRef>
          </c:val>
          <c:extLst>
            <c:ext xmlns:c16="http://schemas.microsoft.com/office/drawing/2014/chart" uri="{C3380CC4-5D6E-409C-BE32-E72D297353CC}">
              <c16:uniqueId val="{00000000-C124-4C4D-A55C-E452D1D37C4F}"/>
            </c:ext>
          </c:extLst>
        </c:ser>
        <c:ser>
          <c:idx val="1"/>
          <c:order val="1"/>
          <c:tx>
            <c:strRef>
              <c:f>'Graph Lan problématiques'!$C$9</c:f>
              <c:strCache>
                <c:ptCount val="1"/>
                <c:pt idx="0">
                  <c:v>Abus sexuel et risque sérieux d'abus sexuel</c:v>
                </c:pt>
              </c:strCache>
            </c:strRef>
          </c:tx>
          <c:spPr>
            <a:solidFill>
              <a:schemeClr val="accent5">
                <a:lumMod val="40000"/>
                <a:lumOff val="60000"/>
              </a:schemeClr>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 problématiques'!$A$14</c:f>
              <c:strCache>
                <c:ptCount val="1"/>
                <c:pt idx="0">
                  <c:v>2023-2024</c:v>
                </c:pt>
              </c:strCache>
            </c:strRef>
          </c:cat>
          <c:val>
            <c:numRef>
              <c:f>'Graph Lan problématiques'!$C$14</c:f>
              <c:numCache>
                <c:formatCode>0.0</c:formatCode>
                <c:ptCount val="1"/>
                <c:pt idx="0">
                  <c:v>10.17285349957495</c:v>
                </c:pt>
              </c:numCache>
            </c:numRef>
          </c:val>
          <c:extLst>
            <c:ext xmlns:c16="http://schemas.microsoft.com/office/drawing/2014/chart" uri="{C3380CC4-5D6E-409C-BE32-E72D297353CC}">
              <c16:uniqueId val="{00000001-C124-4C4D-A55C-E452D1D37C4F}"/>
            </c:ext>
          </c:extLst>
        </c:ser>
        <c:ser>
          <c:idx val="2"/>
          <c:order val="2"/>
          <c:tx>
            <c:strRef>
              <c:f>'Graph Lan problématiques'!$D$9</c:f>
              <c:strCache>
                <c:ptCount val="1"/>
                <c:pt idx="0">
                  <c:v>Mauvais traitements psychologiques</c:v>
                </c:pt>
              </c:strCache>
            </c:strRef>
          </c:tx>
          <c:spPr>
            <a:solidFill>
              <a:schemeClr val="tx1"/>
            </a:solidFill>
            <a:ln>
              <a:noFill/>
              <a:prstDash val="dash"/>
            </a:ln>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 problématiques'!$A$14</c:f>
              <c:strCache>
                <c:ptCount val="1"/>
                <c:pt idx="0">
                  <c:v>2023-2024</c:v>
                </c:pt>
              </c:strCache>
            </c:strRef>
          </c:cat>
          <c:val>
            <c:numRef>
              <c:f>'Graph Lan problématiques'!$D$14</c:f>
              <c:numCache>
                <c:formatCode>0.0</c:formatCode>
                <c:ptCount val="1"/>
                <c:pt idx="0">
                  <c:v>10.144516860300367</c:v>
                </c:pt>
              </c:numCache>
            </c:numRef>
          </c:val>
          <c:extLst>
            <c:ext xmlns:c16="http://schemas.microsoft.com/office/drawing/2014/chart" uri="{C3380CC4-5D6E-409C-BE32-E72D297353CC}">
              <c16:uniqueId val="{00000002-C124-4C4D-A55C-E452D1D37C4F}"/>
            </c:ext>
          </c:extLst>
        </c:ser>
        <c:ser>
          <c:idx val="3"/>
          <c:order val="3"/>
          <c:tx>
            <c:strRef>
              <c:f>'Graph Lan problématiques'!$E$9</c:f>
              <c:strCache>
                <c:ptCount val="1"/>
                <c:pt idx="0">
                  <c:v>Négligence et risque sérieux de négligence</c:v>
                </c:pt>
              </c:strCache>
            </c:strRef>
          </c:tx>
          <c:spPr>
            <a:solidFill>
              <a:schemeClr val="accent3">
                <a:lumMod val="75000"/>
              </a:schemeClr>
            </a:solidFill>
            <a:ln w="28575">
              <a:noFill/>
              <a:prstDash val="sysDot"/>
            </a:ln>
          </c:spPr>
          <c:invertIfNegative val="0"/>
          <c:dLbls>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 problématiques'!$A$14</c:f>
              <c:strCache>
                <c:ptCount val="1"/>
                <c:pt idx="0">
                  <c:v>2023-2024</c:v>
                </c:pt>
              </c:strCache>
            </c:strRef>
          </c:cat>
          <c:val>
            <c:numRef>
              <c:f>'Graph Lan problématiques'!$E$14</c:f>
              <c:numCache>
                <c:formatCode>0.0</c:formatCode>
                <c:ptCount val="1"/>
                <c:pt idx="0">
                  <c:v>32.303768773023513</c:v>
                </c:pt>
              </c:numCache>
            </c:numRef>
          </c:val>
          <c:extLst>
            <c:ext xmlns:c16="http://schemas.microsoft.com/office/drawing/2014/chart" uri="{C3380CC4-5D6E-409C-BE32-E72D297353CC}">
              <c16:uniqueId val="{00000003-C124-4C4D-A55C-E452D1D37C4F}"/>
            </c:ext>
          </c:extLst>
        </c:ser>
        <c:ser>
          <c:idx val="4"/>
          <c:order val="4"/>
          <c:tx>
            <c:strRef>
              <c:f>'Graph Lan problématiques'!$F$9</c:f>
              <c:strCache>
                <c:ptCount val="1"/>
                <c:pt idx="0">
                  <c:v>Trouble de comportement</c:v>
                </c:pt>
              </c:strCache>
            </c:strRef>
          </c:tx>
          <c:spPr>
            <a:ln w="28575">
              <a:noFill/>
              <a:prstDash val="sysDot"/>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 Lan problématiques'!$A$14</c:f>
              <c:strCache>
                <c:ptCount val="1"/>
                <c:pt idx="0">
                  <c:v>2023-2024</c:v>
                </c:pt>
              </c:strCache>
            </c:strRef>
          </c:cat>
          <c:val>
            <c:numRef>
              <c:f>'Graph Lan problématiques'!$F$14</c:f>
              <c:numCache>
                <c:formatCode>0.0</c:formatCode>
                <c:ptCount val="1"/>
                <c:pt idx="0">
                  <c:v>13.034854066307735</c:v>
                </c:pt>
              </c:numCache>
            </c:numRef>
          </c:val>
          <c:extLst>
            <c:ext xmlns:c16="http://schemas.microsoft.com/office/drawing/2014/chart" uri="{C3380CC4-5D6E-409C-BE32-E72D297353CC}">
              <c16:uniqueId val="{00000004-C124-4C4D-A55C-E452D1D37C4F}"/>
            </c:ext>
          </c:extLst>
        </c:ser>
        <c:ser>
          <c:idx val="5"/>
          <c:order val="5"/>
          <c:tx>
            <c:strRef>
              <c:f>'Graph Lan problématiques'!$G$9</c:f>
              <c:strCache>
                <c:ptCount val="1"/>
                <c:pt idx="0">
                  <c:v>Exposition à la violence conjugale</c:v>
                </c:pt>
              </c:strCache>
            </c:strRef>
          </c:tx>
          <c:spPr>
            <a:solidFill>
              <a:schemeClr val="accent2"/>
            </a:solidFill>
          </c:spPr>
          <c:invertIfNegative val="0"/>
          <c:dLbls>
            <c:dLbl>
              <c:idx val="0"/>
              <c:layout/>
              <c:tx>
                <c:rich>
                  <a:bodyPr/>
                  <a:lstStyle/>
                  <a:p>
                    <a:r>
                      <a:rPr lang="en-US"/>
                      <a:t>11,4</a:t>
                    </a:r>
                  </a:p>
                </c:rich>
              </c:tx>
              <c:dLblPos val="inBase"/>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0A2-420F-B8E2-7F0435C02929}"/>
                </c:ext>
              </c:extLst>
            </c:dLbl>
            <c:dLbl>
              <c:idx val="1"/>
              <c:tx>
                <c:rich>
                  <a:bodyPr/>
                  <a:lstStyle/>
                  <a:p>
                    <a:r>
                      <a:rPr lang="en-US"/>
                      <a:t>nd</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A2-420F-B8E2-7F0435C02929}"/>
                </c:ext>
              </c:extLst>
            </c:dLbl>
            <c:dLbl>
              <c:idx val="2"/>
              <c:tx>
                <c:rich>
                  <a:bodyPr/>
                  <a:lstStyle/>
                  <a:p>
                    <a:r>
                      <a:rPr lang="en-US"/>
                      <a:t>nd</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A2-420F-B8E2-7F0435C02929}"/>
                </c:ext>
              </c:extLst>
            </c:dLbl>
            <c:dLbl>
              <c:idx val="3"/>
              <c:tx>
                <c:rich>
                  <a:bodyPr/>
                  <a:lstStyle/>
                  <a:p>
                    <a:r>
                      <a:rPr lang="en-US"/>
                      <a:t>nd</a:t>
                    </a:r>
                  </a:p>
                </c:rich>
              </c:tx>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A2-420F-B8E2-7F0435C0292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 Lan problématiques'!$A$14</c:f>
              <c:strCache>
                <c:ptCount val="1"/>
                <c:pt idx="0">
                  <c:v>2023-2024</c:v>
                </c:pt>
              </c:strCache>
            </c:strRef>
          </c:cat>
          <c:val>
            <c:numRef>
              <c:f>'Graph Lan problématiques'!$G$14</c:f>
              <c:numCache>
                <c:formatCode>0.0</c:formatCode>
                <c:ptCount val="1"/>
                <c:pt idx="0">
                  <c:v>11.448002266931143</c:v>
                </c:pt>
              </c:numCache>
            </c:numRef>
          </c:val>
          <c:extLst>
            <c:ext xmlns:c16="http://schemas.microsoft.com/office/drawing/2014/chart" uri="{C3380CC4-5D6E-409C-BE32-E72D297353CC}">
              <c16:uniqueId val="{00000000-50A2-420F-B8E2-7F0435C02929}"/>
            </c:ext>
          </c:extLst>
        </c:ser>
        <c:dLbls>
          <c:showLegendKey val="0"/>
          <c:showVal val="0"/>
          <c:showCatName val="0"/>
          <c:showSerName val="0"/>
          <c:showPercent val="0"/>
          <c:showBubbleSize val="0"/>
        </c:dLbls>
        <c:gapWidth val="150"/>
        <c:overlap val="100"/>
        <c:axId val="137206016"/>
        <c:axId val="137220096"/>
      </c:barChart>
      <c:catAx>
        <c:axId val="137206016"/>
        <c:scaling>
          <c:orientation val="minMax"/>
        </c:scaling>
        <c:delete val="0"/>
        <c:axPos val="b"/>
        <c:numFmt formatCode="General" sourceLinked="1"/>
        <c:majorTickMark val="none"/>
        <c:minorTickMark val="none"/>
        <c:tickLblPos val="nextTo"/>
        <c:spPr>
          <a:ln>
            <a:solidFill>
              <a:schemeClr val="tx1"/>
            </a:solidFill>
          </a:ln>
        </c:spPr>
        <c:crossAx val="137220096"/>
        <c:crosses val="autoZero"/>
        <c:auto val="1"/>
        <c:lblAlgn val="ctr"/>
        <c:lblOffset val="100"/>
        <c:noMultiLvlLbl val="0"/>
      </c:catAx>
      <c:valAx>
        <c:axId val="137220096"/>
        <c:scaling>
          <c:orientation val="minMax"/>
          <c:max val="100"/>
          <c:min val="0"/>
        </c:scaling>
        <c:delete val="0"/>
        <c:axPos val="l"/>
        <c:numFmt formatCode="0.0" sourceLinked="1"/>
        <c:majorTickMark val="none"/>
        <c:minorTickMark val="none"/>
        <c:tickLblPos val="nextTo"/>
        <c:spPr>
          <a:ln>
            <a:solidFill>
              <a:schemeClr val="tx1"/>
            </a:solidFill>
          </a:ln>
        </c:spPr>
        <c:crossAx val="137206016"/>
        <c:crosses val="autoZero"/>
        <c:crossBetween val="between"/>
        <c:majorUnit val="100"/>
      </c:valAx>
    </c:plotArea>
    <c:legend>
      <c:legendPos val="r"/>
      <c:layout>
        <c:manualLayout>
          <c:xMode val="edge"/>
          <c:yMode val="edge"/>
          <c:x val="0.79781809254585956"/>
          <c:y val="0.26562542872325007"/>
          <c:w val="0.20218190745414044"/>
          <c:h val="0.4467424762088788"/>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67025</xdr:rowOff>
    </xdr:from>
    <xdr:to>
      <xdr:col>9</xdr:col>
      <xdr:colOff>600075</xdr:colOff>
      <xdr:row>36</xdr:row>
      <xdr:rowOff>6699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0.04766</cdr:x>
      <cdr:y>0.76015</cdr:y>
    </cdr:from>
    <cdr:to>
      <cdr:x>0.97676</cdr:x>
      <cdr:y>0.85289</cdr:y>
    </cdr:to>
    <cdr:sp macro="" textlink="">
      <cdr:nvSpPr>
        <cdr:cNvPr id="2" name="ZoneTexte 1"/>
        <cdr:cNvSpPr txBox="1"/>
      </cdr:nvSpPr>
      <cdr:spPr>
        <a:xfrm xmlns:a="http://schemas.openxmlformats.org/drawingml/2006/main">
          <a:off x="317336" y="3429549"/>
          <a:ext cx="6185925" cy="4184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Source : </a:t>
          </a:r>
        </a:p>
        <a:p xmlns:a="http://schemas.openxmlformats.org/drawingml/2006/main">
          <a:r>
            <a:rPr lang="fr-CA" sz="600">
              <a:effectLst/>
              <a:latin typeface="Arial" panose="020B0604020202020204" pitchFamily="34" charset="0"/>
              <a:ea typeface="+mn-ea"/>
              <a:cs typeface="Arial" panose="020B0604020202020204" pitchFamily="34" charset="0"/>
            </a:rPr>
            <a:t>Les Centres jeunesse de Lanaudière, système PIJ,, demandes spéciales, 2023-2024.</a:t>
          </a:r>
          <a:endParaRPr lang="fr-CA"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0.14856</cdr:x>
      <cdr:y>0.2147</cdr:y>
    </cdr:from>
    <cdr:to>
      <cdr:x>0.23109</cdr:x>
      <cdr:y>0.24952</cdr:y>
    </cdr:to>
    <cdr:sp macro="" textlink="">
      <cdr:nvSpPr>
        <cdr:cNvPr id="12" name="ZoneTexte 11"/>
        <cdr:cNvSpPr txBox="1"/>
      </cdr:nvSpPr>
      <cdr:spPr>
        <a:xfrm xmlns:a="http://schemas.openxmlformats.org/drawingml/2006/main">
          <a:off x="1028700" y="1057276"/>
          <a:ext cx="571500" cy="1714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1100"/>
        </a:p>
      </cdr:txBody>
    </cdr:sp>
  </cdr:relSizeAnchor>
  <cdr:relSizeAnchor xmlns:cdr="http://schemas.openxmlformats.org/drawingml/2006/chartDrawing">
    <cdr:from>
      <cdr:x>0.38357</cdr:x>
      <cdr:y>0.21362</cdr:y>
    </cdr:from>
    <cdr:to>
      <cdr:x>0.47816</cdr:x>
      <cdr:y>0.25498</cdr:y>
    </cdr:to>
    <cdr:sp macro="" textlink="">
      <cdr:nvSpPr>
        <cdr:cNvPr id="9" name="ZoneTexte 5"/>
        <cdr:cNvSpPr txBox="1"/>
      </cdr:nvSpPr>
      <cdr:spPr>
        <a:xfrm xmlns:a="http://schemas.openxmlformats.org/drawingml/2006/main">
          <a:off x="2553788" y="963779"/>
          <a:ext cx="629778" cy="18660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CA" sz="800" b="1">
              <a:latin typeface="Arial" panose="020B0604020202020204" pitchFamily="34" charset="0"/>
              <a:cs typeface="Arial" panose="020B0604020202020204" pitchFamily="34" charset="0"/>
            </a:rPr>
            <a:t>N = 1 878</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53975</xdr:rowOff>
    </xdr:from>
    <xdr:to>
      <xdr:col>9</xdr:col>
      <xdr:colOff>645525</xdr:colOff>
      <xdr:row>36</xdr:row>
      <xdr:rowOff>58475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0.37082</cdr:x>
      <cdr:y>0.21503</cdr:y>
    </cdr:from>
    <cdr:to>
      <cdr:x>0.46477</cdr:x>
      <cdr:y>0.25587</cdr:y>
    </cdr:to>
    <cdr:sp macro="" textlink="">
      <cdr:nvSpPr>
        <cdr:cNvPr id="9" name="ZoneTexte 5"/>
        <cdr:cNvSpPr txBox="1"/>
      </cdr:nvSpPr>
      <cdr:spPr>
        <a:xfrm xmlns:a="http://schemas.openxmlformats.org/drawingml/2006/main">
          <a:off x="2485786" y="984099"/>
          <a:ext cx="629787" cy="18690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CA" sz="800" b="1">
              <a:latin typeface="Arial" panose="020B0604020202020204" pitchFamily="34" charset="0"/>
              <a:cs typeface="Arial" panose="020B0604020202020204" pitchFamily="34" charset="0"/>
            </a:rPr>
            <a:t>N = 1 529</a:t>
          </a:r>
        </a:p>
      </cdr:txBody>
    </cdr:sp>
  </cdr:relSizeAnchor>
  <cdr:relSizeAnchor xmlns:cdr="http://schemas.openxmlformats.org/drawingml/2006/chartDrawing">
    <cdr:from>
      <cdr:x>0.14856</cdr:x>
      <cdr:y>0.2147</cdr:y>
    </cdr:from>
    <cdr:to>
      <cdr:x>0.23109</cdr:x>
      <cdr:y>0.24952</cdr:y>
    </cdr:to>
    <cdr:sp macro="" textlink="">
      <cdr:nvSpPr>
        <cdr:cNvPr id="6" name="ZoneTexte 11"/>
        <cdr:cNvSpPr txBox="1"/>
      </cdr:nvSpPr>
      <cdr:spPr>
        <a:xfrm xmlns:a="http://schemas.openxmlformats.org/drawingml/2006/main">
          <a:off x="1028700" y="1057276"/>
          <a:ext cx="571500" cy="1714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1100"/>
        </a:p>
      </cdr:txBody>
    </cdr:sp>
  </cdr:relSizeAnchor>
  <cdr:relSizeAnchor xmlns:cdr="http://schemas.openxmlformats.org/drawingml/2006/chartDrawing">
    <cdr:from>
      <cdr:x>0.14856</cdr:x>
      <cdr:y>0.2147</cdr:y>
    </cdr:from>
    <cdr:to>
      <cdr:x>0.23109</cdr:x>
      <cdr:y>0.24952</cdr:y>
    </cdr:to>
    <cdr:sp macro="" textlink="">
      <cdr:nvSpPr>
        <cdr:cNvPr id="20" name="ZoneTexte 11"/>
        <cdr:cNvSpPr txBox="1"/>
      </cdr:nvSpPr>
      <cdr:spPr>
        <a:xfrm xmlns:a="http://schemas.openxmlformats.org/drawingml/2006/main">
          <a:off x="1028700" y="1057276"/>
          <a:ext cx="571500" cy="1714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1100"/>
        </a:p>
      </cdr:txBody>
    </cdr:sp>
  </cdr:relSizeAnchor>
  <cdr:relSizeAnchor xmlns:cdr="http://schemas.openxmlformats.org/drawingml/2006/chartDrawing">
    <cdr:from>
      <cdr:x>0.04858</cdr:x>
      <cdr:y>0.78142</cdr:y>
    </cdr:from>
    <cdr:to>
      <cdr:x>0.9714</cdr:x>
      <cdr:y>0.87356</cdr:y>
    </cdr:to>
    <cdr:sp macro="" textlink="">
      <cdr:nvSpPr>
        <cdr:cNvPr id="11" name="ZoneTexte 1"/>
        <cdr:cNvSpPr txBox="1"/>
      </cdr:nvSpPr>
      <cdr:spPr>
        <a:xfrm xmlns:a="http://schemas.openxmlformats.org/drawingml/2006/main">
          <a:off x="327025" y="4022725"/>
          <a:ext cx="6212473" cy="4743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Centres jeunesse de Lanaudière, système PIJ, demandes spéciales, 2</a:t>
          </a:r>
          <a:r>
            <a:rPr lang="fr-CA" sz="600" b="0" i="0" baseline="0">
              <a:effectLst/>
              <a:latin typeface="Arial" panose="020B0604020202020204" pitchFamily="34" charset="0"/>
              <a:cs typeface="Arial" panose="020B0604020202020204" pitchFamily="34" charset="0"/>
            </a:rPr>
            <a:t>022-2023</a:t>
          </a:r>
          <a:r>
            <a:rPr lang="fr-CA" sz="600" b="0">
              <a:effectLst/>
              <a:latin typeface="Arial" panose="020B0604020202020204" pitchFamily="34" charset="0"/>
              <a:ea typeface="+mn-ea"/>
              <a:cs typeface="Arial" panose="020B0604020202020204" pitchFamily="34" charset="0"/>
            </a:rPr>
            <a:t>.</a:t>
          </a:r>
          <a:endParaRPr lang="fr-CA" sz="700" b="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73025</xdr:rowOff>
    </xdr:from>
    <xdr:to>
      <xdr:col>9</xdr:col>
      <xdr:colOff>647700</xdr:colOff>
      <xdr:row>36</xdr:row>
      <xdr:rowOff>82550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0.14856</cdr:x>
      <cdr:y>0.2147</cdr:y>
    </cdr:from>
    <cdr:to>
      <cdr:x>0.23109</cdr:x>
      <cdr:y>0.24952</cdr:y>
    </cdr:to>
    <cdr:sp macro="" textlink="">
      <cdr:nvSpPr>
        <cdr:cNvPr id="12" name="ZoneTexte 11"/>
        <cdr:cNvSpPr txBox="1"/>
      </cdr:nvSpPr>
      <cdr:spPr>
        <a:xfrm xmlns:a="http://schemas.openxmlformats.org/drawingml/2006/main">
          <a:off x="1028700" y="1057276"/>
          <a:ext cx="571500" cy="1714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CA" sz="1100"/>
        </a:p>
      </cdr:txBody>
    </cdr:sp>
  </cdr:relSizeAnchor>
  <cdr:relSizeAnchor xmlns:cdr="http://schemas.openxmlformats.org/drawingml/2006/chartDrawing">
    <cdr:from>
      <cdr:x>0.37297</cdr:x>
      <cdr:y>0.20898</cdr:y>
    </cdr:from>
    <cdr:to>
      <cdr:x>0.46431</cdr:x>
      <cdr:y>0.24961</cdr:y>
    </cdr:to>
    <cdr:sp macro="" textlink="">
      <cdr:nvSpPr>
        <cdr:cNvPr id="9" name="ZoneTexte 5"/>
        <cdr:cNvSpPr txBox="1"/>
      </cdr:nvSpPr>
      <cdr:spPr>
        <a:xfrm xmlns:a="http://schemas.openxmlformats.org/drawingml/2006/main">
          <a:off x="2572015" y="970736"/>
          <a:ext cx="629890" cy="1887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CA" sz="800" b="1">
              <a:latin typeface="Arial" panose="020B0604020202020204" pitchFamily="34" charset="0"/>
              <a:cs typeface="Arial" panose="020B0604020202020204" pitchFamily="34" charset="0"/>
            </a:rPr>
            <a:t>N = 3 529</a:t>
          </a:r>
        </a:p>
      </cdr:txBody>
    </cdr:sp>
  </cdr:relSizeAnchor>
  <cdr:relSizeAnchor xmlns:cdr="http://schemas.openxmlformats.org/drawingml/2006/chartDrawing">
    <cdr:from>
      <cdr:x>0.04353</cdr:x>
      <cdr:y>0.78593</cdr:y>
    </cdr:from>
    <cdr:to>
      <cdr:x>0.94068</cdr:x>
      <cdr:y>0.87731</cdr:y>
    </cdr:to>
    <cdr:sp macro="" textlink="">
      <cdr:nvSpPr>
        <cdr:cNvPr id="10" name="ZoneTexte 1"/>
        <cdr:cNvSpPr txBox="1"/>
      </cdr:nvSpPr>
      <cdr:spPr>
        <a:xfrm xmlns:a="http://schemas.openxmlformats.org/drawingml/2006/main">
          <a:off x="300217" y="3650664"/>
          <a:ext cx="6186836" cy="4244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Centres jeunesse de Lanaudière, système PIJ, demandes spéciales, </a:t>
          </a:r>
          <a:r>
            <a:rPr lang="fr-CA" sz="600" b="0" i="0" baseline="0">
              <a:effectLst/>
              <a:latin typeface="Arial" panose="020B0604020202020204" pitchFamily="34" charset="0"/>
              <a:cs typeface="Arial" panose="020B0604020202020204" pitchFamily="34" charset="0"/>
            </a:rPr>
            <a:t>2023-2024</a:t>
          </a:r>
          <a:r>
            <a:rPr lang="fr-CA" sz="600" b="0">
              <a:effectLst/>
              <a:latin typeface="Arial" panose="020B0604020202020204" pitchFamily="34" charset="0"/>
              <a:ea typeface="+mn-ea"/>
              <a:cs typeface="Arial" panose="020B0604020202020204" pitchFamily="34" charset="0"/>
            </a:rPr>
            <a:t>.</a:t>
          </a:r>
          <a:endParaRPr lang="fr-CA" sz="600" b="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Jeunes_en_difficulte/Sign_retenus_DPJ.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Jeunes_en_difficulte/Sign_retenus_DPJ.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Jeunes_en_difficulte/Sign_retenus_DPJ.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Jeunes_en_difficulte/Sign_retenus_DPJ.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Jeunes_en_difficulte/Sign_retenus_DPJ.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hyperlink" Target="http://www.cisss-lanaudiere.gouv.qc.ca/fileadmin/internet/cisss_lanaudiere/Documentation/Sylia_statistiques_regionales/Jeunes_en_difficulte/Sign_retenus_DPJ.pdf"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hyperlink" Target="http://www.cisss-lanaudiere.gouv.qc.ca/fileadmin/internet/cisss_lanaudiere/Documentation/Sylia_statistiques_regionales/Jeunes_en_difficulte/Sign_retenus_DP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tabSelected="1" zoomScaleNormal="100" workbookViewId="0">
      <selection sqref="A1:F1"/>
    </sheetView>
  </sheetViews>
  <sheetFormatPr baseColWidth="10" defaultColWidth="12" defaultRowHeight="10" x14ac:dyDescent="0.2"/>
  <cols>
    <col min="1" max="1" width="31.33203125" style="4" customWidth="1"/>
    <col min="2" max="2" width="18.77734375" style="48" customWidth="1"/>
    <col min="3" max="5" width="18.77734375" style="49" customWidth="1"/>
    <col min="6" max="6" width="1.77734375" style="4" customWidth="1"/>
    <col min="7" max="16384" width="12" style="4"/>
  </cols>
  <sheetData>
    <row r="1" spans="1:17" ht="40.5" customHeight="1" x14ac:dyDescent="0.2">
      <c r="A1" s="125" t="s">
        <v>60</v>
      </c>
      <c r="B1" s="125"/>
      <c r="C1" s="125"/>
      <c r="D1" s="125"/>
      <c r="E1" s="125"/>
      <c r="F1" s="125"/>
    </row>
    <row r="2" spans="1:17" ht="19.5" customHeight="1" x14ac:dyDescent="0.2">
      <c r="A2" s="126" t="s">
        <v>37</v>
      </c>
      <c r="B2" s="126"/>
      <c r="C2" s="126"/>
      <c r="D2" s="126"/>
      <c r="E2" s="126"/>
      <c r="F2" s="126"/>
    </row>
    <row r="3" spans="1:17" s="64" customFormat="1" ht="34.5" customHeight="1" x14ac:dyDescent="0.2">
      <c r="A3" s="127" t="s">
        <v>48</v>
      </c>
      <c r="B3" s="127"/>
      <c r="C3" s="127"/>
      <c r="D3" s="127"/>
      <c r="E3" s="127"/>
      <c r="F3" s="127"/>
      <c r="G3" s="63"/>
      <c r="H3" s="63"/>
      <c r="I3" s="63"/>
      <c r="J3" s="63"/>
      <c r="K3" s="63"/>
      <c r="L3" s="63"/>
      <c r="M3" s="63"/>
      <c r="N3" s="63"/>
      <c r="O3" s="63"/>
      <c r="P3" s="63"/>
      <c r="Q3" s="63"/>
    </row>
    <row r="4" spans="1:17" ht="22.5" customHeight="1" x14ac:dyDescent="0.2">
      <c r="A4" s="124" t="s">
        <v>49</v>
      </c>
      <c r="B4" s="124"/>
      <c r="C4" s="124"/>
      <c r="D4" s="124"/>
      <c r="E4" s="124"/>
      <c r="F4" s="11"/>
      <c r="G4" s="11"/>
      <c r="H4" s="11"/>
      <c r="I4" s="11"/>
      <c r="J4" s="11"/>
      <c r="K4" s="11"/>
      <c r="L4" s="11"/>
      <c r="M4" s="11"/>
      <c r="N4" s="11"/>
      <c r="O4" s="11"/>
      <c r="P4" s="11"/>
      <c r="Q4" s="11"/>
    </row>
    <row r="5" spans="1:17" ht="6" customHeight="1" x14ac:dyDescent="0.2">
      <c r="A5" s="45"/>
      <c r="B5" s="45"/>
      <c r="C5" s="81"/>
      <c r="D5" s="45"/>
      <c r="E5" s="45"/>
      <c r="F5" s="11"/>
      <c r="G5" s="11"/>
      <c r="H5" s="11"/>
      <c r="I5" s="11"/>
      <c r="J5" s="11"/>
      <c r="K5" s="11"/>
      <c r="L5" s="11"/>
      <c r="M5" s="11"/>
      <c r="N5" s="11"/>
      <c r="O5" s="11"/>
      <c r="P5" s="11"/>
      <c r="Q5" s="11"/>
    </row>
    <row r="6" spans="1:17" x14ac:dyDescent="0.2">
      <c r="A6" s="47" t="s">
        <v>50</v>
      </c>
    </row>
    <row r="7" spans="1:17" s="60" customFormat="1" ht="6" customHeight="1" x14ac:dyDescent="0.2">
      <c r="A7" s="65"/>
      <c r="B7" s="66"/>
      <c r="C7" s="67"/>
      <c r="D7" s="67"/>
      <c r="E7" s="67"/>
    </row>
    <row r="8" spans="1:17" ht="19.5" customHeight="1" x14ac:dyDescent="0.2">
      <c r="A8" s="123" t="s">
        <v>36</v>
      </c>
      <c r="B8" s="123"/>
      <c r="C8" s="123"/>
      <c r="D8" s="123"/>
      <c r="E8" s="123"/>
      <c r="F8" s="123"/>
    </row>
    <row r="9" spans="1:17" ht="6.75" customHeight="1" x14ac:dyDescent="0.2">
      <c r="A9" s="24"/>
      <c r="B9" s="24"/>
      <c r="C9" s="31"/>
      <c r="D9" s="31"/>
      <c r="E9" s="31"/>
      <c r="F9" s="31"/>
    </row>
    <row r="10" spans="1:17" ht="39.75" customHeight="1" x14ac:dyDescent="0.2">
      <c r="A10" s="26" t="s">
        <v>24</v>
      </c>
      <c r="B10" s="25" t="s">
        <v>25</v>
      </c>
      <c r="C10" s="29" t="s">
        <v>28</v>
      </c>
      <c r="D10" s="29" t="s">
        <v>31</v>
      </c>
      <c r="E10" s="29" t="s">
        <v>39</v>
      </c>
      <c r="F10" s="41"/>
    </row>
    <row r="11" spans="1:17" x14ac:dyDescent="0.2">
      <c r="A11" s="4" t="s">
        <v>0</v>
      </c>
      <c r="B11" s="62" t="s">
        <v>45</v>
      </c>
      <c r="C11" s="52">
        <v>1138</v>
      </c>
      <c r="D11" s="52">
        <v>370</v>
      </c>
      <c r="E11" s="53">
        <v>32.513181019332158</v>
      </c>
    </row>
    <row r="12" spans="1:17" x14ac:dyDescent="0.2">
      <c r="A12" s="4" t="s">
        <v>1</v>
      </c>
      <c r="B12" s="62" t="s">
        <v>45</v>
      </c>
      <c r="C12" s="52">
        <v>1846</v>
      </c>
      <c r="D12" s="52">
        <v>570</v>
      </c>
      <c r="E12" s="53">
        <v>30.877573131094259</v>
      </c>
    </row>
    <row r="13" spans="1:17" x14ac:dyDescent="0.2">
      <c r="A13" s="4" t="s">
        <v>2</v>
      </c>
      <c r="B13" s="62" t="s">
        <v>45</v>
      </c>
      <c r="C13" s="52">
        <v>1165</v>
      </c>
      <c r="D13" s="52">
        <v>389</v>
      </c>
      <c r="E13" s="53">
        <v>33.39055793991416</v>
      </c>
    </row>
    <row r="14" spans="1:17" x14ac:dyDescent="0.2">
      <c r="A14" s="4" t="s">
        <v>3</v>
      </c>
      <c r="B14" s="62" t="s">
        <v>45</v>
      </c>
      <c r="C14" s="52">
        <v>1753</v>
      </c>
      <c r="D14" s="52">
        <v>549</v>
      </c>
      <c r="E14" s="53">
        <v>31.317741015402166</v>
      </c>
    </row>
    <row r="15" spans="1:17" x14ac:dyDescent="0.2">
      <c r="A15" s="4" t="s">
        <v>29</v>
      </c>
      <c r="B15" s="62" t="s">
        <v>45</v>
      </c>
      <c r="C15" s="52">
        <v>5902</v>
      </c>
      <c r="D15" s="52">
        <v>1878</v>
      </c>
      <c r="E15" s="53">
        <v>31.81972212809217</v>
      </c>
    </row>
    <row r="16" spans="1:17" x14ac:dyDescent="0.2">
      <c r="A16" s="4" t="s">
        <v>4</v>
      </c>
      <c r="B16" s="62" t="s">
        <v>45</v>
      </c>
      <c r="C16" s="52">
        <v>2221</v>
      </c>
      <c r="D16" s="52">
        <v>637</v>
      </c>
      <c r="E16" s="53">
        <v>28.680774425934263</v>
      </c>
    </row>
    <row r="17" spans="1:6" x14ac:dyDescent="0.2">
      <c r="A17" s="4" t="s">
        <v>5</v>
      </c>
      <c r="B17" s="62" t="s">
        <v>45</v>
      </c>
      <c r="C17" s="52">
        <v>2871</v>
      </c>
      <c r="D17" s="52">
        <v>894</v>
      </c>
      <c r="E17" s="53">
        <v>31.138975966562171</v>
      </c>
    </row>
    <row r="18" spans="1:6" x14ac:dyDescent="0.2">
      <c r="A18" s="4" t="s">
        <v>30</v>
      </c>
      <c r="B18" s="62" t="s">
        <v>45</v>
      </c>
      <c r="C18" s="52">
        <v>5092</v>
      </c>
      <c r="D18" s="52">
        <v>1531</v>
      </c>
      <c r="E18" s="53">
        <v>30.066771406127259</v>
      </c>
    </row>
    <row r="19" spans="1:6" x14ac:dyDescent="0.2">
      <c r="A19" s="4" t="s">
        <v>40</v>
      </c>
      <c r="B19" s="62" t="s">
        <v>45</v>
      </c>
      <c r="C19" s="52">
        <v>341</v>
      </c>
      <c r="D19" s="52">
        <v>123</v>
      </c>
      <c r="E19" s="53">
        <v>36.070381231671554</v>
      </c>
    </row>
    <row r="20" spans="1:6" ht="11" thickBot="1" x14ac:dyDescent="0.25">
      <c r="A20" s="96" t="s">
        <v>6</v>
      </c>
      <c r="B20" s="97" t="s">
        <v>45</v>
      </c>
      <c r="C20" s="98">
        <v>11335</v>
      </c>
      <c r="D20" s="98">
        <v>3532</v>
      </c>
      <c r="E20" s="99">
        <v>31.160123511248344</v>
      </c>
      <c r="F20" s="100"/>
    </row>
    <row r="21" spans="1:6" ht="10.5" thickTop="1" x14ac:dyDescent="0.2"/>
  </sheetData>
  <mergeCells count="5">
    <mergeCell ref="A8:F8"/>
    <mergeCell ref="A4:E4"/>
    <mergeCell ref="A1:F1"/>
    <mergeCell ref="A2:F2"/>
    <mergeCell ref="A3:F3"/>
  </mergeCells>
  <hyperlinks>
    <hyperlink ref="A2:F2" r:id="rId1" display="Signalements retenus par la Direction de la protection de la jeunesse de Lanaudière"/>
  </hyperlinks>
  <printOptions horizontalCentered="1"/>
  <pageMargins left="0.39370078740157483" right="0.39370078740157483" top="0.39370078740157483" bottom="0.78740157480314965" header="0.31496062992125984" footer="0.15748031496062992"/>
  <pageSetup orientation="portrait"/>
  <headerFooter>
    <oddFooter>&amp;L&amp;7Service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2"/>
  <sheetViews>
    <sheetView showGridLines="0" zoomScaleNormal="100" workbookViewId="0">
      <selection sqref="A1:F1"/>
    </sheetView>
  </sheetViews>
  <sheetFormatPr baseColWidth="10" defaultColWidth="12" defaultRowHeight="10" x14ac:dyDescent="0.2"/>
  <cols>
    <col min="1" max="1" width="31.33203125" style="62" customWidth="1"/>
    <col min="2" max="2" width="18.77734375" style="48" customWidth="1"/>
    <col min="3" max="3" width="36.44140625" style="48" customWidth="1"/>
    <col min="4" max="4" width="18.77734375" style="4" customWidth="1"/>
    <col min="5" max="5" width="18.77734375" style="49" customWidth="1"/>
    <col min="6" max="6" width="1.77734375" style="4" customWidth="1"/>
    <col min="7" max="7" width="15" style="102" customWidth="1"/>
    <col min="8" max="8" width="12" style="102"/>
    <col min="9" max="16384" width="12" style="4"/>
  </cols>
  <sheetData>
    <row r="1" spans="1:24" ht="40.5" customHeight="1" x14ac:dyDescent="0.2">
      <c r="A1" s="125" t="s">
        <v>61</v>
      </c>
      <c r="B1" s="125"/>
      <c r="C1" s="125"/>
      <c r="D1" s="125"/>
      <c r="E1" s="125"/>
      <c r="F1" s="125"/>
    </row>
    <row r="2" spans="1:24" ht="19.5" customHeight="1" x14ac:dyDescent="0.2">
      <c r="A2" s="126" t="s">
        <v>37</v>
      </c>
      <c r="B2" s="126"/>
      <c r="C2" s="126"/>
      <c r="D2" s="126"/>
      <c r="E2" s="126"/>
      <c r="F2" s="126"/>
    </row>
    <row r="3" spans="1:24" s="42" customFormat="1" ht="45.75" customHeight="1" x14ac:dyDescent="0.2">
      <c r="A3" s="128" t="s">
        <v>51</v>
      </c>
      <c r="B3" s="128"/>
      <c r="C3" s="128"/>
      <c r="D3" s="128"/>
      <c r="E3" s="128"/>
      <c r="F3" s="128"/>
      <c r="G3" s="111"/>
      <c r="H3" s="112"/>
      <c r="J3" s="43"/>
      <c r="O3" s="43"/>
      <c r="S3" s="43"/>
      <c r="W3" s="43"/>
      <c r="X3" s="44"/>
    </row>
    <row r="4" spans="1:24" s="2" customFormat="1" ht="64.5" customHeight="1" x14ac:dyDescent="0.2">
      <c r="A4" s="124" t="s">
        <v>52</v>
      </c>
      <c r="B4" s="124"/>
      <c r="C4" s="124"/>
      <c r="D4" s="124"/>
      <c r="E4" s="124"/>
      <c r="F4" s="13"/>
      <c r="G4" s="103"/>
      <c r="H4" s="103"/>
      <c r="I4" s="12"/>
      <c r="J4" s="12"/>
      <c r="K4" s="12"/>
      <c r="L4" s="12"/>
      <c r="M4" s="12"/>
      <c r="O4" s="3"/>
      <c r="S4" s="3"/>
      <c r="W4" s="3"/>
      <c r="X4" s="4"/>
    </row>
    <row r="5" spans="1:24" s="2" customFormat="1" ht="6" customHeight="1" x14ac:dyDescent="0.2">
      <c r="A5" s="91"/>
      <c r="B5" s="91"/>
      <c r="C5" s="81"/>
      <c r="D5" s="91"/>
      <c r="E5" s="91"/>
      <c r="F5" s="13"/>
      <c r="G5" s="103"/>
      <c r="H5" s="103"/>
      <c r="I5" s="12"/>
      <c r="J5" s="12"/>
      <c r="K5" s="12"/>
      <c r="L5" s="12"/>
      <c r="M5" s="12"/>
      <c r="O5" s="3"/>
      <c r="S5" s="3"/>
      <c r="W5" s="3"/>
      <c r="X5" s="4"/>
    </row>
    <row r="6" spans="1:24" x14ac:dyDescent="0.2">
      <c r="A6" s="47" t="s">
        <v>50</v>
      </c>
      <c r="C6" s="49"/>
      <c r="D6" s="49"/>
    </row>
    <row r="7" spans="1:24" ht="6" customHeight="1" x14ac:dyDescent="0.2">
      <c r="A7" s="47"/>
    </row>
    <row r="8" spans="1:24" ht="48.5" customHeight="1" x14ac:dyDescent="0.2">
      <c r="A8" s="129" t="s">
        <v>53</v>
      </c>
      <c r="B8" s="129"/>
      <c r="C8" s="129"/>
      <c r="D8" s="129"/>
      <c r="E8" s="129"/>
      <c r="F8" s="129"/>
    </row>
    <row r="9" spans="1:24" ht="19.5" customHeight="1" x14ac:dyDescent="0.2">
      <c r="A9" s="123" t="s">
        <v>54</v>
      </c>
      <c r="B9" s="123"/>
      <c r="C9" s="123"/>
      <c r="D9" s="123"/>
      <c r="E9" s="123"/>
      <c r="F9" s="123"/>
    </row>
    <row r="10" spans="1:24" ht="6.75" customHeight="1" x14ac:dyDescent="0.2">
      <c r="A10" s="24"/>
      <c r="B10" s="24"/>
      <c r="C10" s="24"/>
      <c r="D10" s="40"/>
      <c r="E10" s="31"/>
      <c r="F10" s="31"/>
    </row>
    <row r="11" spans="1:24" ht="39.75" customHeight="1" x14ac:dyDescent="0.2">
      <c r="A11" s="25" t="s">
        <v>24</v>
      </c>
      <c r="B11" s="25" t="s">
        <v>25</v>
      </c>
      <c r="C11" s="25" t="s">
        <v>35</v>
      </c>
      <c r="D11" s="122" t="s">
        <v>26</v>
      </c>
      <c r="E11" s="122" t="s">
        <v>38</v>
      </c>
      <c r="F11" s="41"/>
    </row>
    <row r="12" spans="1:24" x14ac:dyDescent="0.2">
      <c r="A12" s="50" t="s">
        <v>0</v>
      </c>
      <c r="B12" s="51" t="s">
        <v>45</v>
      </c>
      <c r="C12" s="50" t="s">
        <v>10</v>
      </c>
      <c r="D12" s="18">
        <v>0</v>
      </c>
      <c r="E12" s="53">
        <v>0</v>
      </c>
      <c r="F12" s="54"/>
      <c r="G12" s="101"/>
    </row>
    <row r="13" spans="1:24" x14ac:dyDescent="0.2">
      <c r="A13" s="50" t="s">
        <v>1</v>
      </c>
      <c r="B13" s="51" t="s">
        <v>45</v>
      </c>
      <c r="C13" s="50" t="s">
        <v>10</v>
      </c>
      <c r="D13" s="18">
        <v>0</v>
      </c>
      <c r="E13" s="53">
        <v>0</v>
      </c>
      <c r="F13" s="54"/>
      <c r="G13" s="101"/>
    </row>
    <row r="14" spans="1:24" x14ac:dyDescent="0.2">
      <c r="A14" s="50" t="s">
        <v>2</v>
      </c>
      <c r="B14" s="51" t="s">
        <v>45</v>
      </c>
      <c r="C14" s="50" t="s">
        <v>10</v>
      </c>
      <c r="D14" s="18">
        <v>1</v>
      </c>
      <c r="E14" s="53">
        <v>0.11386927806877704</v>
      </c>
      <c r="F14" s="54"/>
      <c r="G14" s="101"/>
    </row>
    <row r="15" spans="1:24" x14ac:dyDescent="0.2">
      <c r="A15" s="50" t="s">
        <v>3</v>
      </c>
      <c r="B15" s="51" t="s">
        <v>45</v>
      </c>
      <c r="C15" s="50" t="s">
        <v>10</v>
      </c>
      <c r="D15" s="18">
        <v>0</v>
      </c>
      <c r="E15" s="53">
        <v>0</v>
      </c>
      <c r="F15" s="54"/>
      <c r="G15" s="101"/>
    </row>
    <row r="16" spans="1:24" x14ac:dyDescent="0.2">
      <c r="A16" s="50" t="s">
        <v>29</v>
      </c>
      <c r="B16" s="51" t="s">
        <v>45</v>
      </c>
      <c r="C16" s="50" t="s">
        <v>10</v>
      </c>
      <c r="D16" s="18">
        <v>1</v>
      </c>
      <c r="E16" s="53">
        <v>2.2045855379188715E-2</v>
      </c>
      <c r="F16" s="54"/>
      <c r="G16" s="101"/>
    </row>
    <row r="17" spans="1:7" x14ac:dyDescent="0.2">
      <c r="A17" s="50" t="s">
        <v>4</v>
      </c>
      <c r="B17" s="51" t="s">
        <v>45</v>
      </c>
      <c r="C17" s="50" t="s">
        <v>10</v>
      </c>
      <c r="D17" s="18">
        <v>0</v>
      </c>
      <c r="E17" s="53">
        <v>0</v>
      </c>
      <c r="F17" s="54"/>
      <c r="G17" s="101"/>
    </row>
    <row r="18" spans="1:7" x14ac:dyDescent="0.2">
      <c r="A18" s="50" t="s">
        <v>5</v>
      </c>
      <c r="B18" s="51" t="s">
        <v>45</v>
      </c>
      <c r="C18" s="50" t="s">
        <v>10</v>
      </c>
      <c r="D18" s="18">
        <v>2</v>
      </c>
      <c r="E18" s="53">
        <v>4.9487801256990149E-2</v>
      </c>
      <c r="F18" s="54"/>
      <c r="G18" s="101"/>
    </row>
    <row r="19" spans="1:7" x14ac:dyDescent="0.2">
      <c r="A19" s="50" t="s">
        <v>30</v>
      </c>
      <c r="B19" s="51" t="s">
        <v>45</v>
      </c>
      <c r="C19" s="50" t="s">
        <v>10</v>
      </c>
      <c r="D19" s="18">
        <v>2</v>
      </c>
      <c r="E19" s="53">
        <v>2.8813461649282546E-2</v>
      </c>
      <c r="F19" s="54"/>
      <c r="G19" s="101"/>
    </row>
    <row r="20" spans="1:7" x14ac:dyDescent="0.2">
      <c r="A20" s="50" t="s">
        <v>40</v>
      </c>
      <c r="B20" s="51" t="s">
        <v>45</v>
      </c>
      <c r="C20" s="50" t="s">
        <v>10</v>
      </c>
      <c r="D20" s="18">
        <v>0</v>
      </c>
      <c r="E20" s="53" t="s">
        <v>41</v>
      </c>
      <c r="F20" s="54"/>
    </row>
    <row r="21" spans="1:7" ht="10.5" x14ac:dyDescent="0.2">
      <c r="A21" s="55" t="s">
        <v>6</v>
      </c>
      <c r="B21" s="25" t="s">
        <v>45</v>
      </c>
      <c r="C21" s="55" t="s">
        <v>10</v>
      </c>
      <c r="D21" s="69">
        <v>3</v>
      </c>
      <c r="E21" s="57">
        <v>2.6138779493256197E-2</v>
      </c>
      <c r="F21" s="58"/>
    </row>
    <row r="22" spans="1:7" x14ac:dyDescent="0.2">
      <c r="A22" s="50" t="s">
        <v>0</v>
      </c>
      <c r="B22" s="51" t="s">
        <v>45</v>
      </c>
      <c r="C22" s="50" t="s">
        <v>8</v>
      </c>
      <c r="D22" s="18">
        <v>92</v>
      </c>
      <c r="E22" s="53">
        <v>10.610079575596817</v>
      </c>
      <c r="F22" s="54"/>
      <c r="G22" s="101"/>
    </row>
    <row r="23" spans="1:7" x14ac:dyDescent="0.2">
      <c r="A23" s="50" t="s">
        <v>1</v>
      </c>
      <c r="B23" s="51" t="s">
        <v>45</v>
      </c>
      <c r="C23" s="50" t="s">
        <v>8</v>
      </c>
      <c r="D23" s="18">
        <v>108</v>
      </c>
      <c r="E23" s="53">
        <v>8.0482897384305847</v>
      </c>
      <c r="F23" s="54"/>
      <c r="G23" s="101"/>
    </row>
    <row r="24" spans="1:7" x14ac:dyDescent="0.2">
      <c r="A24" s="50" t="s">
        <v>2</v>
      </c>
      <c r="B24" s="51" t="s">
        <v>45</v>
      </c>
      <c r="C24" s="50" t="s">
        <v>8</v>
      </c>
      <c r="D24" s="18">
        <v>64</v>
      </c>
      <c r="E24" s="53">
        <v>7.2876337964017308</v>
      </c>
      <c r="F24" s="54"/>
      <c r="G24" s="101"/>
    </row>
    <row r="25" spans="1:7" x14ac:dyDescent="0.2">
      <c r="A25" s="50" t="s">
        <v>3</v>
      </c>
      <c r="B25" s="51" t="s">
        <v>45</v>
      </c>
      <c r="C25" s="50" t="s">
        <v>8</v>
      </c>
      <c r="D25" s="18">
        <v>100</v>
      </c>
      <c r="E25" s="53">
        <v>6.902263942573164</v>
      </c>
      <c r="F25" s="54"/>
      <c r="G25" s="101"/>
    </row>
    <row r="26" spans="1:7" x14ac:dyDescent="0.2">
      <c r="A26" s="50" t="s">
        <v>29</v>
      </c>
      <c r="B26" s="51" t="s">
        <v>45</v>
      </c>
      <c r="C26" s="50" t="s">
        <v>8</v>
      </c>
      <c r="D26" s="18">
        <v>364</v>
      </c>
      <c r="E26" s="53">
        <v>8.0246913580246915</v>
      </c>
      <c r="F26" s="54"/>
      <c r="G26" s="101"/>
    </row>
    <row r="27" spans="1:7" x14ac:dyDescent="0.2">
      <c r="A27" s="50" t="s">
        <v>4</v>
      </c>
      <c r="B27" s="51" t="s">
        <v>45</v>
      </c>
      <c r="C27" s="50" t="s">
        <v>8</v>
      </c>
      <c r="D27" s="18">
        <v>150</v>
      </c>
      <c r="E27" s="53">
        <v>5.1727705358990272</v>
      </c>
      <c r="F27" s="54"/>
      <c r="G27" s="101"/>
    </row>
    <row r="28" spans="1:7" x14ac:dyDescent="0.2">
      <c r="A28" s="50" t="s">
        <v>5</v>
      </c>
      <c r="B28" s="51" t="s">
        <v>45</v>
      </c>
      <c r="C28" s="50" t="s">
        <v>8</v>
      </c>
      <c r="D28" s="18">
        <v>203</v>
      </c>
      <c r="E28" s="53">
        <v>5.0230118275844999</v>
      </c>
      <c r="F28" s="54"/>
      <c r="G28" s="101"/>
    </row>
    <row r="29" spans="1:7" x14ac:dyDescent="0.2">
      <c r="A29" s="50" t="s">
        <v>30</v>
      </c>
      <c r="B29" s="51" t="s">
        <v>45</v>
      </c>
      <c r="C29" s="50" t="s">
        <v>8</v>
      </c>
      <c r="D29" s="18">
        <v>353</v>
      </c>
      <c r="E29" s="53">
        <v>5.0855759810983692</v>
      </c>
      <c r="F29" s="54"/>
      <c r="G29" s="101"/>
    </row>
    <row r="30" spans="1:7" x14ac:dyDescent="0.2">
      <c r="A30" s="50" t="s">
        <v>40</v>
      </c>
      <c r="B30" s="51" t="s">
        <v>45</v>
      </c>
      <c r="C30" s="50" t="s">
        <v>8</v>
      </c>
      <c r="D30" s="18">
        <v>39</v>
      </c>
      <c r="E30" s="53" t="s">
        <v>41</v>
      </c>
      <c r="F30" s="54"/>
    </row>
    <row r="31" spans="1:7" ht="10.5" x14ac:dyDescent="0.2">
      <c r="A31" s="55" t="s">
        <v>6</v>
      </c>
      <c r="B31" s="25" t="s">
        <v>45</v>
      </c>
      <c r="C31" s="55" t="s">
        <v>8</v>
      </c>
      <c r="D31" s="69">
        <v>756</v>
      </c>
      <c r="E31" s="57">
        <v>6.586972432300561</v>
      </c>
      <c r="F31" s="58"/>
    </row>
    <row r="32" spans="1:7" x14ac:dyDescent="0.2">
      <c r="A32" s="50" t="s">
        <v>0</v>
      </c>
      <c r="B32" s="51" t="s">
        <v>45</v>
      </c>
      <c r="C32" s="50" t="s">
        <v>9</v>
      </c>
      <c r="D32" s="18">
        <v>21</v>
      </c>
      <c r="E32" s="53">
        <v>2.4218659900818822</v>
      </c>
      <c r="F32" s="54"/>
      <c r="G32" s="101"/>
    </row>
    <row r="33" spans="1:7" x14ac:dyDescent="0.2">
      <c r="A33" s="50" t="s">
        <v>1</v>
      </c>
      <c r="B33" s="51" t="s">
        <v>45</v>
      </c>
      <c r="C33" s="50" t="s">
        <v>9</v>
      </c>
      <c r="D33" s="18">
        <v>38</v>
      </c>
      <c r="E33" s="53">
        <v>2.8318056487070571</v>
      </c>
      <c r="F33" s="54"/>
      <c r="G33" s="101"/>
    </row>
    <row r="34" spans="1:7" x14ac:dyDescent="0.2">
      <c r="A34" s="50" t="s">
        <v>2</v>
      </c>
      <c r="B34" s="51" t="s">
        <v>45</v>
      </c>
      <c r="C34" s="50" t="s">
        <v>9</v>
      </c>
      <c r="D34" s="18">
        <v>37</v>
      </c>
      <c r="E34" s="53">
        <v>4.2131632885447505</v>
      </c>
      <c r="F34" s="54"/>
      <c r="G34" s="101"/>
    </row>
    <row r="35" spans="1:7" x14ac:dyDescent="0.2">
      <c r="A35" s="50" t="s">
        <v>3</v>
      </c>
      <c r="B35" s="51" t="s">
        <v>45</v>
      </c>
      <c r="C35" s="50" t="s">
        <v>9</v>
      </c>
      <c r="D35" s="18">
        <v>46</v>
      </c>
      <c r="E35" s="53">
        <v>3.1750414135836555</v>
      </c>
      <c r="F35" s="54"/>
      <c r="G35" s="101"/>
    </row>
    <row r="36" spans="1:7" x14ac:dyDescent="0.2">
      <c r="A36" s="50" t="s">
        <v>29</v>
      </c>
      <c r="B36" s="51" t="s">
        <v>45</v>
      </c>
      <c r="C36" s="50" t="s">
        <v>9</v>
      </c>
      <c r="D36" s="18">
        <v>142</v>
      </c>
      <c r="E36" s="53">
        <v>3.1305114638447971</v>
      </c>
      <c r="F36" s="54"/>
      <c r="G36" s="101"/>
    </row>
    <row r="37" spans="1:7" x14ac:dyDescent="0.2">
      <c r="A37" s="50" t="s">
        <v>4</v>
      </c>
      <c r="B37" s="51" t="s">
        <v>45</v>
      </c>
      <c r="C37" s="50" t="s">
        <v>9</v>
      </c>
      <c r="D37" s="10">
        <v>53</v>
      </c>
      <c r="E37" s="53">
        <v>1.8277122560176562</v>
      </c>
      <c r="F37" s="54"/>
      <c r="G37" s="101"/>
    </row>
    <row r="38" spans="1:7" x14ac:dyDescent="0.2">
      <c r="A38" s="50" t="s">
        <v>5</v>
      </c>
      <c r="B38" s="51" t="s">
        <v>45</v>
      </c>
      <c r="C38" s="50" t="s">
        <v>9</v>
      </c>
      <c r="D38" s="10">
        <v>52</v>
      </c>
      <c r="E38" s="53">
        <v>1.2866828326817441</v>
      </c>
      <c r="F38" s="54"/>
      <c r="G38" s="101"/>
    </row>
    <row r="39" spans="1:7" x14ac:dyDescent="0.2">
      <c r="A39" s="50" t="s">
        <v>30</v>
      </c>
      <c r="B39" s="51" t="s">
        <v>45</v>
      </c>
      <c r="C39" s="50" t="s">
        <v>9</v>
      </c>
      <c r="D39" s="18">
        <v>105</v>
      </c>
      <c r="E39" s="53">
        <v>1.5127067365873337</v>
      </c>
      <c r="F39" s="54"/>
      <c r="G39" s="101"/>
    </row>
    <row r="40" spans="1:7" x14ac:dyDescent="0.2">
      <c r="A40" s="50" t="s">
        <v>40</v>
      </c>
      <c r="B40" s="51" t="s">
        <v>45</v>
      </c>
      <c r="C40" s="50" t="s">
        <v>9</v>
      </c>
      <c r="D40" s="18">
        <v>7</v>
      </c>
      <c r="E40" s="53" t="s">
        <v>41</v>
      </c>
      <c r="F40" s="54"/>
    </row>
    <row r="41" spans="1:7" ht="10.5" x14ac:dyDescent="0.2">
      <c r="A41" s="55" t="s">
        <v>6</v>
      </c>
      <c r="B41" s="25" t="s">
        <v>45</v>
      </c>
      <c r="C41" s="55" t="s">
        <v>9</v>
      </c>
      <c r="D41" s="69">
        <v>254</v>
      </c>
      <c r="E41" s="57">
        <v>2.2130833304290247</v>
      </c>
      <c r="F41" s="58"/>
    </row>
    <row r="42" spans="1:7" x14ac:dyDescent="0.2">
      <c r="A42" s="50" t="s">
        <v>0</v>
      </c>
      <c r="B42" s="51" t="s">
        <v>45</v>
      </c>
      <c r="C42" s="50" t="s">
        <v>46</v>
      </c>
      <c r="D42" s="18">
        <v>36</v>
      </c>
      <c r="E42" s="53">
        <v>4.1517702687117977</v>
      </c>
      <c r="F42" s="54"/>
      <c r="G42" s="101"/>
    </row>
    <row r="43" spans="1:7" x14ac:dyDescent="0.2">
      <c r="A43" s="50" t="s">
        <v>1</v>
      </c>
      <c r="B43" s="51" t="s">
        <v>45</v>
      </c>
      <c r="C43" s="50" t="s">
        <v>46</v>
      </c>
      <c r="D43" s="18">
        <v>57</v>
      </c>
      <c r="E43" s="53">
        <v>4.2477084730605856</v>
      </c>
      <c r="F43" s="54"/>
      <c r="G43" s="101"/>
    </row>
    <row r="44" spans="1:7" x14ac:dyDescent="0.2">
      <c r="A44" s="50" t="s">
        <v>2</v>
      </c>
      <c r="B44" s="51" t="s">
        <v>45</v>
      </c>
      <c r="C44" s="50" t="s">
        <v>46</v>
      </c>
      <c r="D44" s="18">
        <v>51</v>
      </c>
      <c r="E44" s="53">
        <v>5.8073331815076292</v>
      </c>
      <c r="F44" s="54"/>
      <c r="G44" s="101"/>
    </row>
    <row r="45" spans="1:7" x14ac:dyDescent="0.2">
      <c r="A45" s="50" t="s">
        <v>3</v>
      </c>
      <c r="B45" s="51" t="s">
        <v>45</v>
      </c>
      <c r="C45" s="50" t="s">
        <v>46</v>
      </c>
      <c r="D45" s="18">
        <v>57</v>
      </c>
      <c r="E45" s="53">
        <v>3.9342904472667035</v>
      </c>
      <c r="F45" s="54"/>
      <c r="G45" s="101"/>
    </row>
    <row r="46" spans="1:7" x14ac:dyDescent="0.2">
      <c r="A46" s="50" t="s">
        <v>29</v>
      </c>
      <c r="B46" s="51" t="s">
        <v>45</v>
      </c>
      <c r="C46" s="50" t="s">
        <v>46</v>
      </c>
      <c r="D46" s="18">
        <v>201</v>
      </c>
      <c r="E46" s="53">
        <v>4.4312169312169312</v>
      </c>
      <c r="F46" s="54"/>
      <c r="G46" s="101"/>
    </row>
    <row r="47" spans="1:7" x14ac:dyDescent="0.2">
      <c r="A47" s="50" t="s">
        <v>4</v>
      </c>
      <c r="B47" s="51" t="s">
        <v>45</v>
      </c>
      <c r="C47" s="50" t="s">
        <v>46</v>
      </c>
      <c r="D47" s="18">
        <v>66</v>
      </c>
      <c r="E47" s="53">
        <v>2.2760190357955721</v>
      </c>
      <c r="F47" s="54"/>
      <c r="G47" s="101"/>
    </row>
    <row r="48" spans="1:7" x14ac:dyDescent="0.2">
      <c r="A48" s="50" t="s">
        <v>5</v>
      </c>
      <c r="B48" s="51" t="s">
        <v>45</v>
      </c>
      <c r="C48" s="50" t="s">
        <v>46</v>
      </c>
      <c r="D48" s="18">
        <v>127</v>
      </c>
      <c r="E48" s="53">
        <v>3.1424753798188747</v>
      </c>
      <c r="F48" s="54"/>
      <c r="G48" s="101"/>
    </row>
    <row r="49" spans="1:7" x14ac:dyDescent="0.2">
      <c r="A49" s="50" t="s">
        <v>30</v>
      </c>
      <c r="B49" s="51" t="s">
        <v>45</v>
      </c>
      <c r="C49" s="50" t="s">
        <v>46</v>
      </c>
      <c r="D49" s="18">
        <v>193</v>
      </c>
      <c r="E49" s="53">
        <v>2.7804990491557655</v>
      </c>
      <c r="F49" s="54"/>
      <c r="G49" s="101"/>
    </row>
    <row r="50" spans="1:7" x14ac:dyDescent="0.2">
      <c r="A50" s="50" t="s">
        <v>40</v>
      </c>
      <c r="B50" s="51" t="s">
        <v>45</v>
      </c>
      <c r="C50" s="50" t="s">
        <v>46</v>
      </c>
      <c r="D50" s="18">
        <v>10</v>
      </c>
      <c r="E50" s="53" t="s">
        <v>41</v>
      </c>
      <c r="F50" s="54"/>
    </row>
    <row r="51" spans="1:7" ht="10.5" x14ac:dyDescent="0.2">
      <c r="A51" s="55" t="s">
        <v>6</v>
      </c>
      <c r="B51" s="25" t="s">
        <v>45</v>
      </c>
      <c r="C51" s="55" t="s">
        <v>46</v>
      </c>
      <c r="D51" s="69">
        <v>404</v>
      </c>
      <c r="E51" s="57">
        <v>3.5200223050918344</v>
      </c>
      <c r="F51" s="58"/>
    </row>
    <row r="52" spans="1:7" x14ac:dyDescent="0.2">
      <c r="A52" s="50" t="s">
        <v>0</v>
      </c>
      <c r="B52" s="51" t="s">
        <v>45</v>
      </c>
      <c r="C52" s="50" t="s">
        <v>27</v>
      </c>
      <c r="D52" s="18">
        <v>36</v>
      </c>
      <c r="E52" s="53">
        <v>4.1517702687117977</v>
      </c>
      <c r="F52" s="54"/>
      <c r="G52" s="101"/>
    </row>
    <row r="53" spans="1:7" x14ac:dyDescent="0.2">
      <c r="A53" s="50" t="s">
        <v>1</v>
      </c>
      <c r="B53" s="51" t="s">
        <v>45</v>
      </c>
      <c r="C53" s="50" t="s">
        <v>27</v>
      </c>
      <c r="D53" s="18">
        <v>63</v>
      </c>
      <c r="E53" s="53">
        <v>4.694835680751174</v>
      </c>
      <c r="F53" s="54"/>
      <c r="G53" s="101"/>
    </row>
    <row r="54" spans="1:7" x14ac:dyDescent="0.2">
      <c r="A54" s="50" t="s">
        <v>2</v>
      </c>
      <c r="B54" s="51" t="s">
        <v>45</v>
      </c>
      <c r="C54" s="50" t="s">
        <v>27</v>
      </c>
      <c r="D54" s="18">
        <v>43</v>
      </c>
      <c r="E54" s="53">
        <v>4.8963789569574123</v>
      </c>
      <c r="F54" s="54"/>
      <c r="G54" s="101"/>
    </row>
    <row r="55" spans="1:7" x14ac:dyDescent="0.2">
      <c r="A55" s="50" t="s">
        <v>3</v>
      </c>
      <c r="B55" s="51" t="s">
        <v>45</v>
      </c>
      <c r="C55" s="50" t="s">
        <v>27</v>
      </c>
      <c r="D55" s="18">
        <v>51</v>
      </c>
      <c r="E55" s="53">
        <v>3.5201546107123138</v>
      </c>
      <c r="F55" s="54"/>
      <c r="G55" s="101"/>
    </row>
    <row r="56" spans="1:7" x14ac:dyDescent="0.2">
      <c r="A56" s="50" t="s">
        <v>29</v>
      </c>
      <c r="B56" s="51" t="s">
        <v>45</v>
      </c>
      <c r="C56" s="50" t="s">
        <v>27</v>
      </c>
      <c r="D56" s="18">
        <v>193</v>
      </c>
      <c r="E56" s="53">
        <v>4.2548500881834217</v>
      </c>
      <c r="F56" s="54"/>
      <c r="G56" s="101"/>
    </row>
    <row r="57" spans="1:7" x14ac:dyDescent="0.2">
      <c r="A57" s="50" t="s">
        <v>4</v>
      </c>
      <c r="B57" s="51" t="s">
        <v>45</v>
      </c>
      <c r="C57" s="50" t="s">
        <v>27</v>
      </c>
      <c r="D57" s="18">
        <v>64</v>
      </c>
      <c r="E57" s="53">
        <v>2.2070487619835855</v>
      </c>
      <c r="F57" s="54"/>
      <c r="G57" s="101"/>
    </row>
    <row r="58" spans="1:7" x14ac:dyDescent="0.2">
      <c r="A58" s="50" t="s">
        <v>5</v>
      </c>
      <c r="B58" s="51" t="s">
        <v>45</v>
      </c>
      <c r="C58" s="50" t="s">
        <v>27</v>
      </c>
      <c r="D58" s="18">
        <v>80</v>
      </c>
      <c r="E58" s="53">
        <v>1.9795120502796062</v>
      </c>
      <c r="F58" s="54"/>
      <c r="G58" s="101"/>
    </row>
    <row r="59" spans="1:7" x14ac:dyDescent="0.2">
      <c r="A59" s="50" t="s">
        <v>30</v>
      </c>
      <c r="B59" s="51" t="s">
        <v>45</v>
      </c>
      <c r="C59" s="50" t="s">
        <v>27</v>
      </c>
      <c r="D59" s="18">
        <v>144</v>
      </c>
      <c r="E59" s="53">
        <v>2.0745692387483432</v>
      </c>
      <c r="F59" s="54"/>
      <c r="G59" s="101"/>
    </row>
    <row r="60" spans="1:7" x14ac:dyDescent="0.2">
      <c r="A60" s="50" t="s">
        <v>40</v>
      </c>
      <c r="B60" s="51" t="s">
        <v>45</v>
      </c>
      <c r="C60" s="50" t="s">
        <v>27</v>
      </c>
      <c r="D60" s="18">
        <v>21</v>
      </c>
      <c r="E60" s="53" t="s">
        <v>41</v>
      </c>
      <c r="F60" s="54"/>
    </row>
    <row r="61" spans="1:7" ht="10.5" x14ac:dyDescent="0.2">
      <c r="A61" s="55" t="s">
        <v>6</v>
      </c>
      <c r="B61" s="25" t="s">
        <v>45</v>
      </c>
      <c r="C61" s="55" t="s">
        <v>27</v>
      </c>
      <c r="D61" s="69">
        <v>358</v>
      </c>
      <c r="E61" s="57">
        <v>3.1192276861952393</v>
      </c>
      <c r="F61" s="58"/>
    </row>
    <row r="62" spans="1:7" x14ac:dyDescent="0.2">
      <c r="A62" s="50" t="s">
        <v>0</v>
      </c>
      <c r="B62" s="51" t="s">
        <v>45</v>
      </c>
      <c r="C62" s="50" t="s">
        <v>7</v>
      </c>
      <c r="D62" s="18">
        <v>94</v>
      </c>
      <c r="E62" s="53">
        <v>10.840733479414139</v>
      </c>
      <c r="F62" s="54"/>
      <c r="G62" s="101"/>
    </row>
    <row r="63" spans="1:7" x14ac:dyDescent="0.2">
      <c r="A63" s="50" t="s">
        <v>1</v>
      </c>
      <c r="B63" s="51" t="s">
        <v>45</v>
      </c>
      <c r="C63" s="50" t="s">
        <v>7</v>
      </c>
      <c r="D63" s="18">
        <v>160</v>
      </c>
      <c r="E63" s="53">
        <v>11.923392205082347</v>
      </c>
      <c r="F63" s="54"/>
      <c r="G63" s="101"/>
    </row>
    <row r="64" spans="1:7" x14ac:dyDescent="0.2">
      <c r="A64" s="50" t="s">
        <v>2</v>
      </c>
      <c r="B64" s="51" t="s">
        <v>45</v>
      </c>
      <c r="C64" s="50" t="s">
        <v>7</v>
      </c>
      <c r="D64" s="18">
        <v>96</v>
      </c>
      <c r="E64" s="53">
        <v>10.931450694602596</v>
      </c>
      <c r="F64" s="54"/>
      <c r="G64" s="101"/>
    </row>
    <row r="65" spans="1:7" x14ac:dyDescent="0.2">
      <c r="A65" s="50" t="s">
        <v>3</v>
      </c>
      <c r="B65" s="51" t="s">
        <v>45</v>
      </c>
      <c r="C65" s="50" t="s">
        <v>7</v>
      </c>
      <c r="D65" s="18">
        <v>155</v>
      </c>
      <c r="E65" s="53">
        <v>10.698509110988404</v>
      </c>
      <c r="F65" s="54"/>
      <c r="G65" s="101"/>
    </row>
    <row r="66" spans="1:7" x14ac:dyDescent="0.2">
      <c r="A66" s="50" t="s">
        <v>29</v>
      </c>
      <c r="B66" s="51" t="s">
        <v>45</v>
      </c>
      <c r="C66" s="50" t="s">
        <v>7</v>
      </c>
      <c r="D66" s="18">
        <v>505</v>
      </c>
      <c r="E66" s="53">
        <v>11.133156966490299</v>
      </c>
      <c r="F66" s="54"/>
      <c r="G66" s="101"/>
    </row>
    <row r="67" spans="1:7" x14ac:dyDescent="0.2">
      <c r="A67" s="50" t="s">
        <v>4</v>
      </c>
      <c r="B67" s="51" t="s">
        <v>45</v>
      </c>
      <c r="C67" s="50" t="s">
        <v>7</v>
      </c>
      <c r="D67" s="10">
        <v>131</v>
      </c>
      <c r="E67" s="53">
        <v>4.5175529346851508</v>
      </c>
      <c r="F67" s="54"/>
      <c r="G67" s="101"/>
    </row>
    <row r="68" spans="1:7" x14ac:dyDescent="0.2">
      <c r="A68" s="50" t="s">
        <v>5</v>
      </c>
      <c r="B68" s="51" t="s">
        <v>45</v>
      </c>
      <c r="C68" s="50" t="s">
        <v>7</v>
      </c>
      <c r="D68" s="10">
        <v>201</v>
      </c>
      <c r="E68" s="53">
        <v>4.9735240263275102</v>
      </c>
      <c r="F68" s="54"/>
      <c r="G68" s="101"/>
    </row>
    <row r="69" spans="1:7" x14ac:dyDescent="0.2">
      <c r="A69" s="50" t="s">
        <v>30</v>
      </c>
      <c r="B69" s="51" t="s">
        <v>45</v>
      </c>
      <c r="C69" s="50" t="s">
        <v>7</v>
      </c>
      <c r="D69" s="18">
        <v>332</v>
      </c>
      <c r="E69" s="53">
        <v>4.7830346337809022</v>
      </c>
      <c r="F69" s="54"/>
      <c r="G69" s="101"/>
    </row>
    <row r="70" spans="1:7" x14ac:dyDescent="0.2">
      <c r="A70" s="50" t="s">
        <v>40</v>
      </c>
      <c r="B70" s="51" t="s">
        <v>45</v>
      </c>
      <c r="C70" s="50" t="s">
        <v>7</v>
      </c>
      <c r="D70" s="18">
        <v>24</v>
      </c>
      <c r="E70" s="53" t="s">
        <v>41</v>
      </c>
      <c r="F70" s="54"/>
    </row>
    <row r="71" spans="1:7" ht="10.5" x14ac:dyDescent="0.2">
      <c r="A71" s="55" t="s">
        <v>6</v>
      </c>
      <c r="B71" s="25" t="s">
        <v>45</v>
      </c>
      <c r="C71" s="55" t="s">
        <v>7</v>
      </c>
      <c r="D71" s="69">
        <v>861</v>
      </c>
      <c r="E71" s="57">
        <v>7.5018297145645283</v>
      </c>
      <c r="F71" s="58"/>
    </row>
    <row r="72" spans="1:7" x14ac:dyDescent="0.2">
      <c r="A72" s="50" t="s">
        <v>0</v>
      </c>
      <c r="B72" s="51" t="s">
        <v>45</v>
      </c>
      <c r="C72" s="50" t="s">
        <v>17</v>
      </c>
      <c r="D72" s="18">
        <v>3</v>
      </c>
      <c r="E72" s="53">
        <v>0.34598085572598314</v>
      </c>
      <c r="F72" s="54"/>
      <c r="G72" s="101"/>
    </row>
    <row r="73" spans="1:7" x14ac:dyDescent="0.2">
      <c r="A73" s="50" t="s">
        <v>1</v>
      </c>
      <c r="B73" s="51" t="s">
        <v>45</v>
      </c>
      <c r="C73" s="50" t="s">
        <v>17</v>
      </c>
      <c r="D73" s="18">
        <v>11</v>
      </c>
      <c r="E73" s="53">
        <v>0.81973321409941124</v>
      </c>
      <c r="F73" s="54"/>
      <c r="G73" s="101"/>
    </row>
    <row r="74" spans="1:7" x14ac:dyDescent="0.2">
      <c r="A74" s="50" t="s">
        <v>2</v>
      </c>
      <c r="B74" s="51" t="s">
        <v>45</v>
      </c>
      <c r="C74" s="50" t="s">
        <v>17</v>
      </c>
      <c r="D74" s="18">
        <v>1</v>
      </c>
      <c r="E74" s="53">
        <v>0.11386927806877704</v>
      </c>
      <c r="F74" s="54"/>
      <c r="G74" s="101"/>
    </row>
    <row r="75" spans="1:7" x14ac:dyDescent="0.2">
      <c r="A75" s="50" t="s">
        <v>3</v>
      </c>
      <c r="B75" s="51" t="s">
        <v>45</v>
      </c>
      <c r="C75" s="50" t="s">
        <v>17</v>
      </c>
      <c r="D75" s="18">
        <v>10</v>
      </c>
      <c r="E75" s="53">
        <v>0.69022639425731636</v>
      </c>
      <c r="F75" s="54"/>
      <c r="G75" s="101"/>
    </row>
    <row r="76" spans="1:7" x14ac:dyDescent="0.2">
      <c r="A76" s="50" t="s">
        <v>29</v>
      </c>
      <c r="B76" s="51" t="s">
        <v>45</v>
      </c>
      <c r="C76" s="50" t="s">
        <v>17</v>
      </c>
      <c r="D76" s="18">
        <v>25</v>
      </c>
      <c r="E76" s="53">
        <v>0.55114638447971775</v>
      </c>
      <c r="F76" s="54"/>
      <c r="G76" s="101"/>
    </row>
    <row r="77" spans="1:7" x14ac:dyDescent="0.2">
      <c r="A77" s="50" t="s">
        <v>4</v>
      </c>
      <c r="B77" s="51" t="s">
        <v>45</v>
      </c>
      <c r="C77" s="50" t="s">
        <v>17</v>
      </c>
      <c r="D77" s="18">
        <v>12</v>
      </c>
      <c r="E77" s="53">
        <v>0.41382164287192219</v>
      </c>
      <c r="F77" s="54"/>
      <c r="G77" s="101"/>
    </row>
    <row r="78" spans="1:7" x14ac:dyDescent="0.2">
      <c r="A78" s="50" t="s">
        <v>5</v>
      </c>
      <c r="B78" s="51" t="s">
        <v>45</v>
      </c>
      <c r="C78" s="50" t="s">
        <v>17</v>
      </c>
      <c r="D78" s="18">
        <v>15</v>
      </c>
      <c r="E78" s="53">
        <v>0.37115850942742612</v>
      </c>
      <c r="F78" s="54"/>
      <c r="G78" s="101"/>
    </row>
    <row r="79" spans="1:7" x14ac:dyDescent="0.2">
      <c r="A79" s="50" t="s">
        <v>30</v>
      </c>
      <c r="B79" s="51" t="s">
        <v>45</v>
      </c>
      <c r="C79" s="50" t="s">
        <v>17</v>
      </c>
      <c r="D79" s="18">
        <v>27</v>
      </c>
      <c r="E79" s="53">
        <v>0.38898173226531435</v>
      </c>
      <c r="F79" s="54"/>
      <c r="G79" s="101"/>
    </row>
    <row r="80" spans="1:7" x14ac:dyDescent="0.2">
      <c r="A80" s="50" t="s">
        <v>40</v>
      </c>
      <c r="B80" s="51" t="s">
        <v>45</v>
      </c>
      <c r="C80" s="50" t="s">
        <v>17</v>
      </c>
      <c r="D80" s="18">
        <v>0</v>
      </c>
      <c r="E80" s="53" t="s">
        <v>41</v>
      </c>
      <c r="F80" s="54"/>
    </row>
    <row r="81" spans="1:7" ht="10.5" x14ac:dyDescent="0.2">
      <c r="A81" s="55" t="s">
        <v>6</v>
      </c>
      <c r="B81" s="25" t="s">
        <v>45</v>
      </c>
      <c r="C81" s="55" t="s">
        <v>17</v>
      </c>
      <c r="D81" s="69">
        <v>52</v>
      </c>
      <c r="E81" s="57">
        <v>0.45307217788310739</v>
      </c>
      <c r="F81" s="58"/>
    </row>
    <row r="82" spans="1:7" x14ac:dyDescent="0.2">
      <c r="A82" s="50" t="s">
        <v>0</v>
      </c>
      <c r="B82" s="51" t="s">
        <v>45</v>
      </c>
      <c r="C82" s="50" t="s">
        <v>18</v>
      </c>
      <c r="D82" s="18">
        <v>11</v>
      </c>
      <c r="E82" s="53">
        <v>1.2685964709952715</v>
      </c>
      <c r="F82" s="54"/>
      <c r="G82" s="101"/>
    </row>
    <row r="83" spans="1:7" x14ac:dyDescent="0.2">
      <c r="A83" s="50" t="s">
        <v>1</v>
      </c>
      <c r="B83" s="51" t="s">
        <v>45</v>
      </c>
      <c r="C83" s="50" t="s">
        <v>18</v>
      </c>
      <c r="D83" s="18">
        <v>9</v>
      </c>
      <c r="E83" s="53">
        <v>0.67069081153588195</v>
      </c>
      <c r="F83" s="54"/>
      <c r="G83" s="101"/>
    </row>
    <row r="84" spans="1:7" x14ac:dyDescent="0.2">
      <c r="A84" s="50" t="s">
        <v>2</v>
      </c>
      <c r="B84" s="51" t="s">
        <v>45</v>
      </c>
      <c r="C84" s="50" t="s">
        <v>18</v>
      </c>
      <c r="D84" s="18">
        <v>6</v>
      </c>
      <c r="E84" s="53">
        <v>0.68321566841266224</v>
      </c>
      <c r="F84" s="54"/>
      <c r="G84" s="101"/>
    </row>
    <row r="85" spans="1:7" x14ac:dyDescent="0.2">
      <c r="A85" s="50" t="s">
        <v>3</v>
      </c>
      <c r="B85" s="51" t="s">
        <v>45</v>
      </c>
      <c r="C85" s="50" t="s">
        <v>18</v>
      </c>
      <c r="D85" s="18">
        <v>16</v>
      </c>
      <c r="E85" s="53">
        <v>1.1043622308117063</v>
      </c>
      <c r="F85" s="54"/>
      <c r="G85" s="101"/>
    </row>
    <row r="86" spans="1:7" x14ac:dyDescent="0.2">
      <c r="A86" s="50" t="s">
        <v>29</v>
      </c>
      <c r="B86" s="51" t="s">
        <v>45</v>
      </c>
      <c r="C86" s="50" t="s">
        <v>18</v>
      </c>
      <c r="D86" s="18">
        <v>42</v>
      </c>
      <c r="E86" s="53">
        <v>0.92592592592592593</v>
      </c>
      <c r="F86" s="54"/>
      <c r="G86" s="101"/>
    </row>
    <row r="87" spans="1:7" x14ac:dyDescent="0.2">
      <c r="A87" s="50" t="s">
        <v>4</v>
      </c>
      <c r="B87" s="51" t="s">
        <v>45</v>
      </c>
      <c r="C87" s="50" t="s">
        <v>18</v>
      </c>
      <c r="D87" s="18">
        <v>32</v>
      </c>
      <c r="E87" s="53">
        <v>1.1035243809917927</v>
      </c>
      <c r="F87" s="54"/>
      <c r="G87" s="101"/>
    </row>
    <row r="88" spans="1:7" x14ac:dyDescent="0.2">
      <c r="A88" s="50" t="s">
        <v>5</v>
      </c>
      <c r="B88" s="51" t="s">
        <v>45</v>
      </c>
      <c r="C88" s="50" t="s">
        <v>18</v>
      </c>
      <c r="D88" s="18">
        <v>29</v>
      </c>
      <c r="E88" s="53">
        <v>0.71757311822635717</v>
      </c>
      <c r="F88" s="54"/>
      <c r="G88" s="101"/>
    </row>
    <row r="89" spans="1:7" x14ac:dyDescent="0.2">
      <c r="A89" s="50" t="s">
        <v>30</v>
      </c>
      <c r="B89" s="51" t="s">
        <v>45</v>
      </c>
      <c r="C89" s="50" t="s">
        <v>18</v>
      </c>
      <c r="D89" s="18">
        <v>61</v>
      </c>
      <c r="E89" s="53">
        <v>0.87881058030311754</v>
      </c>
      <c r="F89" s="54"/>
      <c r="G89" s="101"/>
    </row>
    <row r="90" spans="1:7" x14ac:dyDescent="0.2">
      <c r="A90" s="50" t="s">
        <v>40</v>
      </c>
      <c r="B90" s="51" t="s">
        <v>45</v>
      </c>
      <c r="C90" s="50" t="s">
        <v>18</v>
      </c>
      <c r="D90" s="18">
        <v>2</v>
      </c>
      <c r="E90" s="53" t="s">
        <v>41</v>
      </c>
      <c r="F90" s="54"/>
    </row>
    <row r="91" spans="1:7" ht="10.5" x14ac:dyDescent="0.2">
      <c r="A91" s="55" t="s">
        <v>6</v>
      </c>
      <c r="B91" s="25" t="s">
        <v>45</v>
      </c>
      <c r="C91" s="55" t="s">
        <v>18</v>
      </c>
      <c r="D91" s="69">
        <v>105</v>
      </c>
      <c r="E91" s="57">
        <v>0.91485728226396679</v>
      </c>
      <c r="F91" s="58"/>
    </row>
    <row r="92" spans="1:7" x14ac:dyDescent="0.2">
      <c r="A92" s="50" t="s">
        <v>0</v>
      </c>
      <c r="B92" s="51" t="s">
        <v>45</v>
      </c>
      <c r="C92" s="50" t="s">
        <v>19</v>
      </c>
      <c r="D92" s="18">
        <v>33</v>
      </c>
      <c r="E92" s="53">
        <v>3.8057894129858147</v>
      </c>
      <c r="F92" s="54"/>
      <c r="G92" s="101"/>
    </row>
    <row r="93" spans="1:7" x14ac:dyDescent="0.2">
      <c r="A93" s="50" t="s">
        <v>1</v>
      </c>
      <c r="B93" s="51" t="s">
        <v>45</v>
      </c>
      <c r="C93" s="50" t="s">
        <v>19</v>
      </c>
      <c r="D93" s="18">
        <v>52</v>
      </c>
      <c r="E93" s="53">
        <v>3.8751024666517626</v>
      </c>
      <c r="F93" s="54"/>
      <c r="G93" s="101"/>
    </row>
    <row r="94" spans="1:7" x14ac:dyDescent="0.2">
      <c r="A94" s="50" t="s">
        <v>2</v>
      </c>
      <c r="B94" s="51" t="s">
        <v>45</v>
      </c>
      <c r="C94" s="50" t="s">
        <v>19</v>
      </c>
      <c r="D94" s="18">
        <v>33</v>
      </c>
      <c r="E94" s="53">
        <v>3.7576861762696425</v>
      </c>
      <c r="F94" s="54"/>
      <c r="G94" s="101"/>
    </row>
    <row r="95" spans="1:7" x14ac:dyDescent="0.2">
      <c r="A95" s="50" t="s">
        <v>3</v>
      </c>
      <c r="B95" s="51" t="s">
        <v>45</v>
      </c>
      <c r="C95" s="50" t="s">
        <v>19</v>
      </c>
      <c r="D95" s="18">
        <v>44</v>
      </c>
      <c r="E95" s="53">
        <v>3.0369961347321923</v>
      </c>
      <c r="F95" s="54"/>
      <c r="G95" s="101"/>
    </row>
    <row r="96" spans="1:7" x14ac:dyDescent="0.2">
      <c r="A96" s="50" t="s">
        <v>29</v>
      </c>
      <c r="B96" s="51" t="s">
        <v>45</v>
      </c>
      <c r="C96" s="50" t="s">
        <v>19</v>
      </c>
      <c r="D96" s="18">
        <v>162</v>
      </c>
      <c r="E96" s="53">
        <v>3.5714285714285712</v>
      </c>
      <c r="F96" s="54"/>
      <c r="G96" s="101"/>
    </row>
    <row r="97" spans="1:7" x14ac:dyDescent="0.2">
      <c r="A97" s="50" t="s">
        <v>4</v>
      </c>
      <c r="B97" s="51" t="s">
        <v>45</v>
      </c>
      <c r="C97" s="50" t="s">
        <v>19</v>
      </c>
      <c r="D97" s="18">
        <v>40</v>
      </c>
      <c r="E97" s="53">
        <v>1.3794054762397405</v>
      </c>
      <c r="F97" s="54"/>
      <c r="G97" s="101"/>
    </row>
    <row r="98" spans="1:7" x14ac:dyDescent="0.2">
      <c r="A98" s="50" t="s">
        <v>5</v>
      </c>
      <c r="B98" s="51" t="s">
        <v>45</v>
      </c>
      <c r="C98" s="50" t="s">
        <v>19</v>
      </c>
      <c r="D98" s="18">
        <v>68</v>
      </c>
      <c r="E98" s="53">
        <v>1.6825852427376651</v>
      </c>
      <c r="F98" s="54"/>
      <c r="G98" s="101"/>
    </row>
    <row r="99" spans="1:7" x14ac:dyDescent="0.2">
      <c r="A99" s="50" t="s">
        <v>30</v>
      </c>
      <c r="B99" s="51" t="s">
        <v>45</v>
      </c>
      <c r="C99" s="50" t="s">
        <v>19</v>
      </c>
      <c r="D99" s="18">
        <v>108</v>
      </c>
      <c r="E99" s="53">
        <v>1.5559269290612574</v>
      </c>
      <c r="F99" s="54"/>
      <c r="G99" s="101"/>
    </row>
    <row r="100" spans="1:7" x14ac:dyDescent="0.2">
      <c r="A100" s="50" t="s">
        <v>40</v>
      </c>
      <c r="B100" s="51" t="s">
        <v>45</v>
      </c>
      <c r="C100" s="50" t="s">
        <v>19</v>
      </c>
      <c r="D100" s="18">
        <v>9</v>
      </c>
      <c r="E100" s="53" t="s">
        <v>41</v>
      </c>
      <c r="F100" s="54"/>
    </row>
    <row r="101" spans="1:7" ht="10.5" x14ac:dyDescent="0.2">
      <c r="A101" s="55" t="s">
        <v>6</v>
      </c>
      <c r="B101" s="25" t="s">
        <v>45</v>
      </c>
      <c r="C101" s="55" t="s">
        <v>19</v>
      </c>
      <c r="D101" s="69">
        <v>279</v>
      </c>
      <c r="E101" s="57">
        <v>2.4309064928728259</v>
      </c>
      <c r="F101" s="58"/>
    </row>
    <row r="102" spans="1:7" x14ac:dyDescent="0.2">
      <c r="A102" s="50" t="s">
        <v>0</v>
      </c>
      <c r="B102" s="51" t="s">
        <v>45</v>
      </c>
      <c r="C102" s="59" t="s">
        <v>20</v>
      </c>
      <c r="D102" s="18">
        <v>44</v>
      </c>
      <c r="E102" s="53">
        <v>5.074385883981086</v>
      </c>
      <c r="F102" s="54"/>
      <c r="G102" s="101"/>
    </row>
    <row r="103" spans="1:7" x14ac:dyDescent="0.2">
      <c r="A103" s="50" t="s">
        <v>1</v>
      </c>
      <c r="B103" s="51" t="s">
        <v>45</v>
      </c>
      <c r="C103" s="59" t="s">
        <v>20</v>
      </c>
      <c r="D103" s="18">
        <v>72</v>
      </c>
      <c r="E103" s="53">
        <v>5.3655264922870556</v>
      </c>
      <c r="F103" s="54"/>
      <c r="G103" s="101"/>
    </row>
    <row r="104" spans="1:7" x14ac:dyDescent="0.2">
      <c r="A104" s="50" t="s">
        <v>2</v>
      </c>
      <c r="B104" s="51" t="s">
        <v>45</v>
      </c>
      <c r="C104" s="59" t="s">
        <v>20</v>
      </c>
      <c r="D104" s="18">
        <v>57</v>
      </c>
      <c r="E104" s="53">
        <v>6.4905488499202919</v>
      </c>
      <c r="F104" s="54"/>
      <c r="G104" s="101"/>
    </row>
    <row r="105" spans="1:7" x14ac:dyDescent="0.2">
      <c r="A105" s="50" t="s">
        <v>3</v>
      </c>
      <c r="B105" s="51" t="s">
        <v>45</v>
      </c>
      <c r="C105" s="59" t="s">
        <v>20</v>
      </c>
      <c r="D105" s="18">
        <v>70</v>
      </c>
      <c r="E105" s="53">
        <v>4.8315847598012152</v>
      </c>
      <c r="F105" s="54"/>
      <c r="G105" s="101"/>
    </row>
    <row r="106" spans="1:7" x14ac:dyDescent="0.2">
      <c r="A106" s="50" t="s">
        <v>29</v>
      </c>
      <c r="B106" s="51" t="s">
        <v>45</v>
      </c>
      <c r="C106" s="59" t="s">
        <v>20</v>
      </c>
      <c r="D106" s="18">
        <v>243</v>
      </c>
      <c r="E106" s="53">
        <v>5.3571428571428568</v>
      </c>
      <c r="F106" s="54"/>
      <c r="G106" s="101"/>
    </row>
    <row r="107" spans="1:7" x14ac:dyDescent="0.2">
      <c r="A107" s="50" t="s">
        <v>4</v>
      </c>
      <c r="B107" s="51" t="s">
        <v>45</v>
      </c>
      <c r="C107" s="59" t="s">
        <v>20</v>
      </c>
      <c r="D107" s="18">
        <v>89</v>
      </c>
      <c r="E107" s="53">
        <v>3.069177184633423</v>
      </c>
      <c r="F107" s="54"/>
      <c r="G107" s="101"/>
    </row>
    <row r="108" spans="1:7" x14ac:dyDescent="0.2">
      <c r="A108" s="50" t="s">
        <v>5</v>
      </c>
      <c r="B108" s="51" t="s">
        <v>45</v>
      </c>
      <c r="C108" s="59" t="s">
        <v>20</v>
      </c>
      <c r="D108" s="18">
        <v>117</v>
      </c>
      <c r="E108" s="53">
        <v>2.895036373533924</v>
      </c>
      <c r="F108" s="54"/>
      <c r="G108" s="101"/>
    </row>
    <row r="109" spans="1:7" x14ac:dyDescent="0.2">
      <c r="A109" s="50" t="s">
        <v>30</v>
      </c>
      <c r="B109" s="51" t="s">
        <v>45</v>
      </c>
      <c r="C109" s="59" t="s">
        <v>20</v>
      </c>
      <c r="D109" s="18">
        <v>206</v>
      </c>
      <c r="E109" s="53">
        <v>2.9677865498761022</v>
      </c>
      <c r="F109" s="54"/>
      <c r="G109" s="101"/>
    </row>
    <row r="110" spans="1:7" x14ac:dyDescent="0.2">
      <c r="A110" s="50" t="s">
        <v>40</v>
      </c>
      <c r="B110" s="51" t="s">
        <v>45</v>
      </c>
      <c r="C110" s="59" t="s">
        <v>20</v>
      </c>
      <c r="D110" s="18">
        <v>11</v>
      </c>
      <c r="E110" s="53" t="s">
        <v>41</v>
      </c>
      <c r="F110" s="54"/>
    </row>
    <row r="111" spans="1:7" ht="10.5" x14ac:dyDescent="0.2">
      <c r="A111" s="55" t="s">
        <v>6</v>
      </c>
      <c r="B111" s="25" t="s">
        <v>45</v>
      </c>
      <c r="C111" s="55" t="s">
        <v>20</v>
      </c>
      <c r="D111" s="69">
        <v>460</v>
      </c>
      <c r="E111" s="57">
        <v>4.00794618896595</v>
      </c>
      <c r="F111" s="58"/>
    </row>
    <row r="112" spans="1:7" x14ac:dyDescent="0.2">
      <c r="A112" s="50" t="s">
        <v>0</v>
      </c>
      <c r="B112" s="51" t="s">
        <v>45</v>
      </c>
      <c r="C112" s="59" t="s">
        <v>11</v>
      </c>
      <c r="D112" s="18">
        <v>370</v>
      </c>
      <c r="E112" s="53">
        <v>42.670972206204588</v>
      </c>
      <c r="F112" s="54"/>
      <c r="G112" s="101"/>
    </row>
    <row r="113" spans="1:7" x14ac:dyDescent="0.2">
      <c r="A113" s="50" t="s">
        <v>1</v>
      </c>
      <c r="B113" s="51" t="s">
        <v>45</v>
      </c>
      <c r="C113" s="59" t="s">
        <v>11</v>
      </c>
      <c r="D113" s="18">
        <v>570</v>
      </c>
      <c r="E113" s="53">
        <v>42.47708473060586</v>
      </c>
      <c r="F113" s="54"/>
      <c r="G113" s="101"/>
    </row>
    <row r="114" spans="1:7" x14ac:dyDescent="0.2">
      <c r="A114" s="50" t="s">
        <v>2</v>
      </c>
      <c r="B114" s="51" t="s">
        <v>45</v>
      </c>
      <c r="C114" s="59" t="s">
        <v>11</v>
      </c>
      <c r="D114" s="18">
        <v>389</v>
      </c>
      <c r="E114" s="53">
        <v>44.295149168754271</v>
      </c>
      <c r="F114" s="54"/>
      <c r="G114" s="101"/>
    </row>
    <row r="115" spans="1:7" x14ac:dyDescent="0.2">
      <c r="A115" s="50" t="s">
        <v>3</v>
      </c>
      <c r="B115" s="51" t="s">
        <v>45</v>
      </c>
      <c r="C115" s="59" t="s">
        <v>11</v>
      </c>
      <c r="D115" s="18">
        <v>549</v>
      </c>
      <c r="E115" s="53">
        <v>37.893429044726673</v>
      </c>
      <c r="F115" s="54"/>
      <c r="G115" s="101"/>
    </row>
    <row r="116" spans="1:7" x14ac:dyDescent="0.2">
      <c r="A116" s="50" t="s">
        <v>29</v>
      </c>
      <c r="B116" s="51" t="s">
        <v>45</v>
      </c>
      <c r="C116" s="59" t="s">
        <v>11</v>
      </c>
      <c r="D116" s="18">
        <v>1878</v>
      </c>
      <c r="E116" s="53">
        <v>41.402116402116405</v>
      </c>
      <c r="F116" s="54"/>
      <c r="G116" s="101"/>
    </row>
    <row r="117" spans="1:7" x14ac:dyDescent="0.2">
      <c r="A117" s="50" t="s">
        <v>4</v>
      </c>
      <c r="B117" s="51" t="s">
        <v>45</v>
      </c>
      <c r="C117" s="59" t="s">
        <v>11</v>
      </c>
      <c r="D117" s="18">
        <v>637</v>
      </c>
      <c r="E117" s="53">
        <v>21.967032209117871</v>
      </c>
      <c r="F117" s="54"/>
      <c r="G117" s="101"/>
    </row>
    <row r="118" spans="1:7" x14ac:dyDescent="0.2">
      <c r="A118" s="50" t="s">
        <v>5</v>
      </c>
      <c r="B118" s="51" t="s">
        <v>45</v>
      </c>
      <c r="C118" s="59" t="s">
        <v>11</v>
      </c>
      <c r="D118" s="18">
        <v>894</v>
      </c>
      <c r="E118" s="53">
        <v>22.1210471618746</v>
      </c>
      <c r="F118" s="54"/>
      <c r="G118" s="101"/>
    </row>
    <row r="119" spans="1:7" x14ac:dyDescent="0.2">
      <c r="A119" s="50" t="s">
        <v>30</v>
      </c>
      <c r="B119" s="51" t="s">
        <v>45</v>
      </c>
      <c r="C119" s="59" t="s">
        <v>11</v>
      </c>
      <c r="D119" s="18">
        <v>1531</v>
      </c>
      <c r="E119" s="53">
        <v>22.05670489252579</v>
      </c>
      <c r="F119" s="54"/>
      <c r="G119" s="101"/>
    </row>
    <row r="120" spans="1:7" x14ac:dyDescent="0.2">
      <c r="A120" s="50" t="s">
        <v>40</v>
      </c>
      <c r="B120" s="51" t="s">
        <v>45</v>
      </c>
      <c r="C120" s="59" t="s">
        <v>11</v>
      </c>
      <c r="D120" s="18">
        <v>123</v>
      </c>
      <c r="E120" s="53" t="s">
        <v>41</v>
      </c>
      <c r="F120" s="54"/>
    </row>
    <row r="121" spans="1:7" ht="11" thickBot="1" x14ac:dyDescent="0.25">
      <c r="A121" s="96" t="s">
        <v>6</v>
      </c>
      <c r="B121" s="97" t="s">
        <v>45</v>
      </c>
      <c r="C121" s="96" t="s">
        <v>11</v>
      </c>
      <c r="D121" s="106">
        <v>3532</v>
      </c>
      <c r="E121" s="99">
        <v>30.774056390060295</v>
      </c>
      <c r="F121" s="100"/>
    </row>
    <row r="122" spans="1:7" ht="10.5" thickTop="1" x14ac:dyDescent="0.2"/>
  </sheetData>
  <autoFilter ref="A11:F11"/>
  <mergeCells count="6">
    <mergeCell ref="A4:E4"/>
    <mergeCell ref="A3:F3"/>
    <mergeCell ref="A8:F8"/>
    <mergeCell ref="A9:F9"/>
    <mergeCell ref="A1:F1"/>
    <mergeCell ref="A2:F2"/>
  </mergeCells>
  <hyperlinks>
    <hyperlink ref="A2:F2" r:id="rId1" display="Signalements retenus par la Direction de la protection de la jeunesse de Lanaudière"/>
  </hyperlinks>
  <printOptions horizontalCentered="1"/>
  <pageMargins left="0.19" right="0.18" top="0.39370078740157483" bottom="0.78740157480314965" header="0.31496062992125984" footer="0.15748031496062992"/>
  <pageSetup orientation="portrait"/>
  <headerFooter>
    <oddFooter>&amp;L&amp;7Service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zoomScaleNormal="100" workbookViewId="0">
      <selection sqref="A1:J1"/>
    </sheetView>
  </sheetViews>
  <sheetFormatPr baseColWidth="10" defaultRowHeight="10" x14ac:dyDescent="0.2"/>
  <cols>
    <col min="1" max="10" width="11.77734375" customWidth="1"/>
    <col min="11" max="13" width="10.77734375" customWidth="1"/>
  </cols>
  <sheetData>
    <row r="1" spans="1:10" s="4" customFormat="1" ht="40.5" customHeight="1" x14ac:dyDescent="0.2">
      <c r="A1" s="125" t="s">
        <v>61</v>
      </c>
      <c r="B1" s="125"/>
      <c r="C1" s="125"/>
      <c r="D1" s="125"/>
      <c r="E1" s="125"/>
      <c r="F1" s="125"/>
      <c r="G1" s="125"/>
      <c r="H1" s="125"/>
      <c r="I1" s="125"/>
      <c r="J1" s="125"/>
    </row>
    <row r="2" spans="1:10" s="1" customFormat="1" ht="19.5" customHeight="1" x14ac:dyDescent="0.2">
      <c r="A2" s="126" t="s">
        <v>37</v>
      </c>
      <c r="B2" s="126"/>
      <c r="C2" s="126"/>
      <c r="D2" s="126"/>
      <c r="E2" s="126"/>
      <c r="F2" s="126"/>
      <c r="G2" s="126"/>
      <c r="H2" s="126"/>
      <c r="I2" s="126"/>
      <c r="J2" s="126"/>
    </row>
    <row r="3" spans="1:10" s="23" customFormat="1" ht="6" customHeight="1" x14ac:dyDescent="0.2">
      <c r="A3" s="46"/>
      <c r="B3" s="46"/>
      <c r="C3" s="46"/>
      <c r="D3" s="46"/>
      <c r="E3" s="46"/>
      <c r="F3" s="46"/>
      <c r="G3" s="46"/>
      <c r="H3" s="46"/>
      <c r="I3" s="46"/>
      <c r="J3" s="46"/>
    </row>
    <row r="4" spans="1:10" x14ac:dyDescent="0.2">
      <c r="A4" s="130" t="s">
        <v>55</v>
      </c>
      <c r="B4" s="130"/>
      <c r="C4" s="130"/>
      <c r="D4" s="130"/>
      <c r="E4" s="130"/>
      <c r="F4" s="130"/>
      <c r="G4" s="130"/>
      <c r="H4" s="130"/>
      <c r="I4" s="130"/>
      <c r="J4" s="130"/>
    </row>
    <row r="5" spans="1:10" s="1" customFormat="1" x14ac:dyDescent="0.2">
      <c r="B5" s="7"/>
      <c r="C5" s="7"/>
      <c r="D5" s="7"/>
      <c r="E5" s="7"/>
      <c r="F5" s="7"/>
    </row>
    <row r="9" spans="1:10" ht="50" x14ac:dyDescent="0.2">
      <c r="B9" s="16" t="s">
        <v>32</v>
      </c>
      <c r="C9" s="16" t="s">
        <v>33</v>
      </c>
      <c r="D9" s="16" t="s">
        <v>27</v>
      </c>
      <c r="E9" s="16" t="s">
        <v>34</v>
      </c>
      <c r="F9" s="17" t="s">
        <v>20</v>
      </c>
      <c r="G9" s="16" t="s">
        <v>46</v>
      </c>
    </row>
    <row r="10" spans="1:10" x14ac:dyDescent="0.2">
      <c r="A10" s="87"/>
      <c r="B10" s="21"/>
      <c r="C10" s="21"/>
      <c r="D10" s="21"/>
      <c r="E10" s="21"/>
      <c r="F10" s="21"/>
      <c r="G10" s="8"/>
    </row>
    <row r="11" spans="1:10" x14ac:dyDescent="0.2">
      <c r="A11" s="87"/>
      <c r="B11" s="21"/>
      <c r="C11" s="21"/>
      <c r="D11" s="21"/>
      <c r="E11" s="21"/>
      <c r="F11" s="21"/>
      <c r="G11" s="8"/>
    </row>
    <row r="12" spans="1:10" x14ac:dyDescent="0.2">
      <c r="A12" s="87"/>
      <c r="B12" s="21"/>
      <c r="C12" s="21"/>
      <c r="D12" s="21"/>
      <c r="E12" s="21"/>
      <c r="F12" s="21"/>
      <c r="G12" s="8"/>
    </row>
    <row r="13" spans="1:10" x14ac:dyDescent="0.2">
      <c r="A13" s="87"/>
      <c r="B13" s="21"/>
      <c r="C13" s="21"/>
      <c r="D13" s="21"/>
      <c r="E13" s="21"/>
      <c r="F13" s="21"/>
      <c r="G13" s="8"/>
    </row>
    <row r="14" spans="1:10" x14ac:dyDescent="0.2">
      <c r="A14" s="87" t="s">
        <v>45</v>
      </c>
      <c r="B14" s="21">
        <f t="shared" ref="B14:G14" si="0">B20/$H20*100</f>
        <v>20.713525026624069</v>
      </c>
      <c r="C14" s="21">
        <f t="shared" si="0"/>
        <v>9.7976570820021305</v>
      </c>
      <c r="D14" s="21">
        <f t="shared" si="0"/>
        <v>10.276890308839191</v>
      </c>
      <c r="E14" s="21">
        <f t="shared" si="0"/>
        <v>35.516506922257726</v>
      </c>
      <c r="F14" s="21">
        <f t="shared" si="0"/>
        <v>12.939297124600637</v>
      </c>
      <c r="G14" s="22">
        <f t="shared" si="0"/>
        <v>10.702875399361023</v>
      </c>
    </row>
    <row r="15" spans="1:10" x14ac:dyDescent="0.2">
      <c r="B15" s="20"/>
      <c r="C15" s="20"/>
      <c r="D15" s="20"/>
      <c r="E15" s="20"/>
    </row>
    <row r="16" spans="1:10" x14ac:dyDescent="0.2">
      <c r="A16" s="87"/>
      <c r="B16" s="20"/>
      <c r="C16" s="20"/>
      <c r="D16" s="20"/>
      <c r="E16" s="20"/>
      <c r="F16" s="18"/>
      <c r="G16" s="87"/>
      <c r="H16" s="5"/>
    </row>
    <row r="17" spans="1:18" x14ac:dyDescent="0.2">
      <c r="A17" s="87"/>
      <c r="B17" s="20"/>
      <c r="C17" s="20"/>
      <c r="D17" s="20"/>
      <c r="E17" s="20"/>
      <c r="F17" s="18"/>
      <c r="G17" s="87"/>
      <c r="H17" s="5"/>
      <c r="J17" s="8"/>
      <c r="K17" s="8"/>
      <c r="L17" s="8"/>
      <c r="M17" s="8"/>
      <c r="N17" s="8"/>
      <c r="O17" s="8"/>
      <c r="P17" s="8"/>
      <c r="Q17" s="8"/>
      <c r="R17" s="8"/>
    </row>
    <row r="18" spans="1:18" x14ac:dyDescent="0.2">
      <c r="A18" s="87"/>
      <c r="B18" s="20"/>
      <c r="C18" s="20"/>
      <c r="D18" s="20"/>
      <c r="E18" s="20"/>
      <c r="F18" s="18"/>
      <c r="G18" s="87"/>
      <c r="H18" s="5"/>
      <c r="J18" s="8"/>
      <c r="K18" s="8"/>
      <c r="L18" s="8"/>
      <c r="M18" s="8"/>
      <c r="N18" s="8"/>
      <c r="O18" s="8"/>
      <c r="P18" s="8"/>
      <c r="Q18" s="8"/>
      <c r="R18" s="8"/>
    </row>
    <row r="19" spans="1:18" x14ac:dyDescent="0.2">
      <c r="A19" s="87"/>
      <c r="B19" s="20"/>
      <c r="C19" s="20"/>
      <c r="D19" s="20"/>
      <c r="E19" s="20"/>
      <c r="F19" s="18"/>
      <c r="G19" s="87"/>
      <c r="H19" s="5"/>
      <c r="J19" s="8"/>
      <c r="K19" s="8"/>
      <c r="L19" s="8"/>
      <c r="M19" s="7"/>
      <c r="N19" s="7"/>
      <c r="O19" s="7"/>
      <c r="P19" s="7"/>
      <c r="Q19" s="7"/>
      <c r="R19" s="8"/>
    </row>
    <row r="20" spans="1:18" x14ac:dyDescent="0.2">
      <c r="A20" s="87" t="s">
        <v>45</v>
      </c>
      <c r="B20" s="20">
        <v>389</v>
      </c>
      <c r="C20" s="20">
        <v>184</v>
      </c>
      <c r="D20" s="20">
        <v>193</v>
      </c>
      <c r="E20" s="20">
        <v>667</v>
      </c>
      <c r="F20" s="18">
        <v>243</v>
      </c>
      <c r="G20" s="113">
        <v>201</v>
      </c>
      <c r="H20" s="5">
        <v>1878</v>
      </c>
      <c r="J20" s="20"/>
      <c r="K20" s="20"/>
      <c r="L20" s="20"/>
      <c r="M20" s="20"/>
      <c r="N20" s="20"/>
      <c r="O20" s="20"/>
      <c r="P20" s="20"/>
      <c r="Q20" s="20"/>
      <c r="R20" s="20"/>
    </row>
    <row r="21" spans="1:18" x14ac:dyDescent="0.2">
      <c r="B21" s="20"/>
      <c r="C21" s="20"/>
      <c r="D21" s="20"/>
      <c r="E21" s="20"/>
      <c r="F21" s="20"/>
    </row>
    <row r="22" spans="1:18" x14ac:dyDescent="0.2">
      <c r="B22" s="33"/>
      <c r="C22" s="33"/>
      <c r="D22" s="33"/>
      <c r="E22" s="33"/>
      <c r="F22" s="33"/>
    </row>
    <row r="25" spans="1:18" x14ac:dyDescent="0.2">
      <c r="B25" s="8"/>
      <c r="C25" s="8"/>
      <c r="D25" s="5"/>
    </row>
    <row r="26" spans="1:18" x14ac:dyDescent="0.2">
      <c r="B26" s="8"/>
      <c r="C26" s="8"/>
      <c r="D26" s="5"/>
    </row>
    <row r="27" spans="1:18" x14ac:dyDescent="0.2">
      <c r="A27" s="50"/>
      <c r="B27" s="50"/>
      <c r="C27" s="18"/>
      <c r="D27" s="5"/>
    </row>
    <row r="28" spans="1:18" x14ac:dyDescent="0.2">
      <c r="A28" s="50"/>
      <c r="B28" s="50"/>
      <c r="C28" s="18"/>
      <c r="D28" s="5"/>
    </row>
    <row r="29" spans="1:18" x14ac:dyDescent="0.2">
      <c r="A29" s="50"/>
      <c r="B29" s="50"/>
      <c r="C29" s="18"/>
      <c r="D29" s="5"/>
    </row>
    <row r="30" spans="1:18" x14ac:dyDescent="0.2">
      <c r="A30" s="50"/>
      <c r="B30" s="50"/>
      <c r="C30" s="18"/>
    </row>
    <row r="31" spans="1:18" x14ac:dyDescent="0.2">
      <c r="A31" s="50"/>
      <c r="B31" s="50"/>
      <c r="C31" s="18"/>
    </row>
    <row r="32" spans="1:18" x14ac:dyDescent="0.2">
      <c r="A32" s="50"/>
      <c r="B32" s="50"/>
      <c r="C32" s="50"/>
      <c r="D32" s="18"/>
    </row>
    <row r="33" spans="1:8" x14ac:dyDescent="0.2">
      <c r="A33" s="50"/>
      <c r="B33" s="50"/>
      <c r="C33" s="50"/>
      <c r="D33" s="4"/>
      <c r="E33" s="50"/>
      <c r="F33" s="18"/>
      <c r="G33" s="18"/>
      <c r="H33" s="50"/>
    </row>
    <row r="34" spans="1:8" x14ac:dyDescent="0.2">
      <c r="A34" s="59"/>
      <c r="B34" s="59"/>
      <c r="C34" s="50"/>
      <c r="D34" s="18"/>
      <c r="E34" s="50"/>
      <c r="F34" s="18"/>
      <c r="G34" s="18"/>
      <c r="H34" s="50"/>
    </row>
    <row r="35" spans="1:8" x14ac:dyDescent="0.2">
      <c r="C35" s="50"/>
      <c r="D35" s="18"/>
      <c r="E35" s="50"/>
      <c r="F35" s="18"/>
      <c r="G35" s="18"/>
    </row>
    <row r="36" spans="1:8" x14ac:dyDescent="0.2">
      <c r="C36" s="50"/>
      <c r="D36" s="18"/>
      <c r="E36" s="50"/>
      <c r="F36" s="18"/>
      <c r="G36" s="18"/>
      <c r="H36" s="50"/>
    </row>
    <row r="37" spans="1:8" x14ac:dyDescent="0.2">
      <c r="C37" s="50"/>
      <c r="D37" s="18"/>
      <c r="F37" s="18"/>
    </row>
    <row r="38" spans="1:8" x14ac:dyDescent="0.2">
      <c r="C38" s="50"/>
      <c r="D38" s="4"/>
      <c r="F38" s="18"/>
      <c r="G38" s="18"/>
    </row>
    <row r="39" spans="1:8" x14ac:dyDescent="0.2">
      <c r="C39" s="50"/>
      <c r="D39" s="4"/>
      <c r="F39" s="18"/>
      <c r="G39" s="18"/>
    </row>
    <row r="40" spans="1:8" x14ac:dyDescent="0.2">
      <c r="C40" s="59"/>
      <c r="D40" s="4"/>
      <c r="E40" s="59"/>
      <c r="F40" s="18"/>
      <c r="G40" s="18"/>
    </row>
    <row r="41" spans="1:8" x14ac:dyDescent="0.2">
      <c r="G41" s="18"/>
    </row>
    <row r="42" spans="1:8" x14ac:dyDescent="0.2">
      <c r="G42" s="18"/>
    </row>
    <row r="43" spans="1:8" x14ac:dyDescent="0.2">
      <c r="G43" s="18"/>
    </row>
    <row r="44" spans="1:8" x14ac:dyDescent="0.2">
      <c r="G44" s="18"/>
    </row>
    <row r="45" spans="1:8" x14ac:dyDescent="0.2">
      <c r="G45" s="18"/>
    </row>
    <row r="46" spans="1:8" x14ac:dyDescent="0.2">
      <c r="G46" s="18"/>
    </row>
    <row r="47" spans="1:8" x14ac:dyDescent="0.2">
      <c r="G47" s="18"/>
    </row>
  </sheetData>
  <mergeCells count="3">
    <mergeCell ref="A1:J1"/>
    <mergeCell ref="A2:J2"/>
    <mergeCell ref="A4:J4"/>
  </mergeCells>
  <hyperlinks>
    <hyperlink ref="A2:J2" r:id="rId1" display="Signalements retenus par la Direction de la protection de la jeunesse de Lanaudière"/>
  </hyperlinks>
  <printOptions horizontalCentered="1"/>
  <pageMargins left="0.39370078740157483" right="0.39370078740157483" top="0.39370078740157483" bottom="0.78740157480314965" header="0.31496062992125984" footer="0.15748031496062992"/>
  <pageSetup orientation="portrait"/>
  <headerFooter>
    <oddFooter>&amp;L&amp;7Service de surveillance, recherche et évaluation
Direction de santé publique du CISSS de Lanaudière&amp;R&amp;7&amp;G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zoomScaleNormal="100" workbookViewId="0">
      <selection sqref="A1:J1"/>
    </sheetView>
  </sheetViews>
  <sheetFormatPr baseColWidth="10" defaultRowHeight="10" x14ac:dyDescent="0.2"/>
  <cols>
    <col min="1" max="10" width="11.77734375" customWidth="1"/>
    <col min="11" max="13" width="10.77734375" customWidth="1"/>
  </cols>
  <sheetData>
    <row r="1" spans="1:14" s="4" customFormat="1" ht="40.5" customHeight="1" x14ac:dyDescent="0.2">
      <c r="A1" s="125" t="s">
        <v>61</v>
      </c>
      <c r="B1" s="125"/>
      <c r="C1" s="125"/>
      <c r="D1" s="125"/>
      <c r="E1" s="125"/>
      <c r="F1" s="125"/>
      <c r="G1" s="125"/>
      <c r="H1" s="125"/>
      <c r="I1" s="125"/>
      <c r="J1" s="125"/>
    </row>
    <row r="2" spans="1:14" s="1" customFormat="1" ht="19.5" customHeight="1" x14ac:dyDescent="0.2">
      <c r="A2" s="126" t="s">
        <v>37</v>
      </c>
      <c r="B2" s="126"/>
      <c r="C2" s="126"/>
      <c r="D2" s="126"/>
      <c r="E2" s="126"/>
      <c r="F2" s="126"/>
      <c r="G2" s="126"/>
      <c r="H2" s="126"/>
      <c r="I2" s="126"/>
      <c r="J2" s="126"/>
    </row>
    <row r="3" spans="1:14" s="23" customFormat="1" ht="6" customHeight="1" x14ac:dyDescent="0.2">
      <c r="A3" s="46"/>
      <c r="B3" s="46"/>
      <c r="C3" s="46"/>
      <c r="D3" s="46"/>
      <c r="E3" s="46"/>
      <c r="F3" s="46"/>
      <c r="G3" s="46"/>
      <c r="H3" s="46"/>
      <c r="I3" s="46"/>
      <c r="J3" s="46"/>
    </row>
    <row r="4" spans="1:14" x14ac:dyDescent="0.2">
      <c r="A4" s="130" t="s">
        <v>55</v>
      </c>
      <c r="B4" s="130"/>
      <c r="C4" s="130"/>
      <c r="D4" s="130"/>
      <c r="E4" s="130"/>
      <c r="F4" s="130"/>
      <c r="G4" s="130"/>
      <c r="H4" s="130"/>
      <c r="I4" s="130"/>
      <c r="J4" s="130"/>
    </row>
    <row r="5" spans="1:14" s="1" customFormat="1" x14ac:dyDescent="0.2">
      <c r="B5" s="7"/>
      <c r="C5" s="7"/>
      <c r="D5" s="7"/>
      <c r="E5" s="7"/>
      <c r="F5" s="7"/>
    </row>
    <row r="9" spans="1:14" ht="50" x14ac:dyDescent="0.2">
      <c r="B9" s="16" t="s">
        <v>32</v>
      </c>
      <c r="C9" s="16" t="s">
        <v>33</v>
      </c>
      <c r="D9" s="16" t="s">
        <v>27</v>
      </c>
      <c r="E9" s="16" t="s">
        <v>34</v>
      </c>
      <c r="F9" s="17" t="s">
        <v>20</v>
      </c>
      <c r="G9" s="16" t="s">
        <v>46</v>
      </c>
      <c r="I9" s="17"/>
      <c r="J9" s="15"/>
      <c r="K9" s="15"/>
      <c r="N9" s="15"/>
    </row>
    <row r="10" spans="1:14" x14ac:dyDescent="0.2">
      <c r="A10" s="87"/>
      <c r="B10" s="22"/>
      <c r="C10" s="22"/>
      <c r="D10" s="22"/>
      <c r="E10" s="22"/>
      <c r="F10" s="22"/>
      <c r="G10" s="22"/>
      <c r="H10" s="22"/>
      <c r="I10" s="22"/>
      <c r="J10" s="22"/>
      <c r="K10" s="8"/>
      <c r="N10" s="8"/>
    </row>
    <row r="11" spans="1:14" x14ac:dyDescent="0.2">
      <c r="A11" s="87"/>
      <c r="B11" s="22"/>
      <c r="C11" s="22"/>
      <c r="D11" s="22"/>
      <c r="E11" s="22"/>
      <c r="F11" s="22"/>
      <c r="G11" s="22"/>
      <c r="H11" s="22"/>
      <c r="I11" s="22"/>
      <c r="J11" s="22"/>
      <c r="K11" s="8"/>
      <c r="N11" s="8"/>
    </row>
    <row r="12" spans="1:14" x14ac:dyDescent="0.2">
      <c r="A12" s="87"/>
      <c r="B12" s="22"/>
      <c r="C12" s="22"/>
      <c r="D12" s="22"/>
      <c r="E12" s="22"/>
      <c r="F12" s="22"/>
      <c r="G12" s="22"/>
      <c r="H12" s="22"/>
      <c r="I12" s="22"/>
      <c r="J12" s="22"/>
      <c r="K12" s="8"/>
      <c r="N12" s="8"/>
    </row>
    <row r="13" spans="1:14" x14ac:dyDescent="0.2">
      <c r="A13" s="87"/>
      <c r="B13" s="22"/>
      <c r="C13" s="22"/>
      <c r="D13" s="22"/>
      <c r="E13" s="22"/>
      <c r="F13" s="22"/>
      <c r="G13" s="22"/>
      <c r="H13" s="22"/>
      <c r="I13" s="22"/>
      <c r="J13" s="22"/>
      <c r="K13" s="8"/>
    </row>
    <row r="14" spans="1:14" x14ac:dyDescent="0.2">
      <c r="A14" s="87" t="s">
        <v>45</v>
      </c>
      <c r="B14" s="22">
        <f t="shared" ref="B14:F14" si="0">B21/$H21*100</f>
        <v>24.852844996729889</v>
      </c>
      <c r="C14" s="22">
        <f t="shared" si="0"/>
        <v>10.856769130150425</v>
      </c>
      <c r="D14" s="22">
        <f t="shared" si="0"/>
        <v>9.4179202092871162</v>
      </c>
      <c r="E14" s="22">
        <f t="shared" si="0"/>
        <v>28.776978417266186</v>
      </c>
      <c r="F14" s="22">
        <f t="shared" si="0"/>
        <v>13.472858077174624</v>
      </c>
      <c r="G14" s="22">
        <f>G21/$H21*100</f>
        <v>12.622629169391757</v>
      </c>
      <c r="H14" s="22"/>
      <c r="I14" s="22"/>
      <c r="J14" s="22"/>
    </row>
    <row r="15" spans="1:14" x14ac:dyDescent="0.2">
      <c r="B15" s="19"/>
      <c r="C15" s="19"/>
      <c r="D15" s="19"/>
      <c r="E15" s="19"/>
      <c r="F15" s="19"/>
      <c r="G15" s="19"/>
      <c r="H15" s="19"/>
      <c r="I15" s="19"/>
      <c r="J15" s="19"/>
    </row>
    <row r="16" spans="1:14" x14ac:dyDescent="0.2">
      <c r="B16" s="19"/>
      <c r="C16" s="19"/>
      <c r="D16" s="19"/>
      <c r="E16" s="19"/>
      <c r="F16" s="19"/>
      <c r="G16" s="19"/>
      <c r="H16" s="19"/>
      <c r="I16" s="19"/>
      <c r="J16" s="19"/>
    </row>
    <row r="17" spans="1:11" x14ac:dyDescent="0.2">
      <c r="A17" s="87"/>
      <c r="B17" s="5"/>
      <c r="C17" s="5"/>
      <c r="D17" s="5"/>
      <c r="E17" s="5"/>
      <c r="F17" s="34"/>
      <c r="G17" s="5"/>
      <c r="H17" s="19"/>
      <c r="I17" s="27"/>
      <c r="J17" s="19"/>
    </row>
    <row r="18" spans="1:11" x14ac:dyDescent="0.2">
      <c r="A18" s="87"/>
      <c r="B18" s="5"/>
      <c r="C18" s="5"/>
      <c r="D18" s="5"/>
      <c r="E18" s="5"/>
      <c r="F18" s="34"/>
      <c r="G18" s="5"/>
      <c r="H18" s="19"/>
      <c r="I18" s="30"/>
      <c r="J18" s="14"/>
    </row>
    <row r="19" spans="1:11" x14ac:dyDescent="0.2">
      <c r="A19" s="87"/>
      <c r="B19" s="5"/>
      <c r="C19" s="5"/>
      <c r="D19" s="5"/>
      <c r="E19" s="5"/>
      <c r="F19" s="34"/>
      <c r="G19" s="5"/>
      <c r="H19" s="19"/>
      <c r="I19" s="28"/>
      <c r="J19" s="28"/>
      <c r="K19" s="22"/>
    </row>
    <row r="20" spans="1:11" x14ac:dyDescent="0.2">
      <c r="A20" s="87"/>
      <c r="B20" s="5"/>
      <c r="C20" s="5"/>
      <c r="D20" s="5"/>
      <c r="E20" s="5"/>
      <c r="F20" s="34"/>
      <c r="G20" s="5"/>
      <c r="H20" s="19"/>
      <c r="I20" s="28"/>
      <c r="J20" s="28"/>
    </row>
    <row r="21" spans="1:11" x14ac:dyDescent="0.2">
      <c r="A21" s="87" t="s">
        <v>45</v>
      </c>
      <c r="B21" s="5">
        <v>380</v>
      </c>
      <c r="C21" s="5">
        <v>166</v>
      </c>
      <c r="D21" s="5">
        <v>144</v>
      </c>
      <c r="E21" s="5">
        <v>440</v>
      </c>
      <c r="F21" s="34">
        <v>206</v>
      </c>
      <c r="G21" s="19">
        <v>193</v>
      </c>
      <c r="H21" s="114">
        <f>SUM(B21:G21)</f>
        <v>1529</v>
      </c>
    </row>
    <row r="22" spans="1:11" x14ac:dyDescent="0.2">
      <c r="H22" s="19"/>
    </row>
    <row r="23" spans="1:11" x14ac:dyDescent="0.2">
      <c r="B23" s="5"/>
      <c r="C23" s="5"/>
      <c r="D23" s="5"/>
      <c r="E23" s="5"/>
      <c r="F23" s="5"/>
      <c r="H23" s="19"/>
    </row>
    <row r="24" spans="1:11" x14ac:dyDescent="0.2">
      <c r="B24" s="5"/>
      <c r="C24" s="5"/>
      <c r="D24" s="5"/>
      <c r="F24" s="27"/>
    </row>
    <row r="25" spans="1:11" x14ac:dyDescent="0.2">
      <c r="B25" s="5"/>
      <c r="C25" s="5"/>
      <c r="D25" s="5"/>
      <c r="F25" s="30"/>
    </row>
    <row r="26" spans="1:11" x14ac:dyDescent="0.2">
      <c r="B26" s="5"/>
      <c r="C26" s="5"/>
      <c r="D26" s="5"/>
      <c r="F26" s="28"/>
    </row>
    <row r="27" spans="1:11" x14ac:dyDescent="0.2">
      <c r="B27" s="5"/>
      <c r="C27" s="5"/>
      <c r="D27" s="5"/>
      <c r="F27" s="28"/>
    </row>
    <row r="28" spans="1:11" x14ac:dyDescent="0.2">
      <c r="B28" s="50"/>
      <c r="C28" s="4"/>
      <c r="D28" s="5"/>
    </row>
    <row r="29" spans="1:11" x14ac:dyDescent="0.2">
      <c r="B29" s="50"/>
      <c r="C29" s="89"/>
    </row>
    <row r="30" spans="1:11" x14ac:dyDescent="0.2">
      <c r="B30" s="50"/>
      <c r="C30" s="18"/>
    </row>
    <row r="31" spans="1:11" x14ac:dyDescent="0.2">
      <c r="B31" s="50"/>
      <c r="C31" s="18"/>
    </row>
    <row r="32" spans="1:11" x14ac:dyDescent="0.2">
      <c r="B32" s="50"/>
      <c r="C32" s="4"/>
    </row>
    <row r="33" spans="2:3" x14ac:dyDescent="0.2">
      <c r="B33" s="50"/>
      <c r="C33" s="4"/>
    </row>
    <row r="34" spans="2:3" x14ac:dyDescent="0.2">
      <c r="B34" s="50"/>
      <c r="C34" s="4"/>
    </row>
    <row r="35" spans="2:3" x14ac:dyDescent="0.2">
      <c r="B35" s="59"/>
      <c r="C35" s="4"/>
    </row>
    <row r="36" spans="2:3" x14ac:dyDescent="0.2">
      <c r="B36" s="59"/>
      <c r="C36" s="4"/>
    </row>
  </sheetData>
  <mergeCells count="3">
    <mergeCell ref="A1:J1"/>
    <mergeCell ref="A2:J2"/>
    <mergeCell ref="A4:J4"/>
  </mergeCells>
  <hyperlinks>
    <hyperlink ref="A2:J2" r:id="rId1" display="Signalements retenus par la Direction de la protection de la jeunesse de Lanaudière"/>
  </hyperlinks>
  <printOptions horizontalCentered="1"/>
  <pageMargins left="0.39370078740157483" right="0.39370078740157483" top="0.39370078740157483" bottom="0.78740157480314965" header="0.31496062992125984" footer="0.15748031496062992"/>
  <pageSetup orientation="portrait"/>
  <headerFooter>
    <oddFooter>&amp;L&amp;7Service de surveillance, recherche et évaluation
Direction de santé publique du CISSS de Lanaudière&amp;R&amp;7&amp;G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sqref="A1:J1"/>
    </sheetView>
  </sheetViews>
  <sheetFormatPr baseColWidth="10" defaultRowHeight="10" x14ac:dyDescent="0.2"/>
  <cols>
    <col min="1" max="1" width="15.109375" customWidth="1"/>
    <col min="2" max="10" width="11.77734375" customWidth="1"/>
    <col min="11" max="13" width="10.77734375" customWidth="1"/>
  </cols>
  <sheetData>
    <row r="1" spans="1:11" s="4" customFormat="1" ht="40.5" customHeight="1" x14ac:dyDescent="0.2">
      <c r="A1" s="125" t="s">
        <v>62</v>
      </c>
      <c r="B1" s="125"/>
      <c r="C1" s="125"/>
      <c r="D1" s="125"/>
      <c r="E1" s="125"/>
      <c r="F1" s="125"/>
      <c r="G1" s="125"/>
      <c r="H1" s="125"/>
      <c r="I1" s="125"/>
      <c r="J1" s="125"/>
    </row>
    <row r="2" spans="1:11" s="1" customFormat="1" ht="19.5" customHeight="1" x14ac:dyDescent="0.2">
      <c r="A2" s="126" t="s">
        <v>37</v>
      </c>
      <c r="B2" s="126"/>
      <c r="C2" s="126"/>
      <c r="D2" s="126"/>
      <c r="E2" s="126"/>
      <c r="F2" s="126"/>
      <c r="G2" s="126"/>
      <c r="H2" s="126"/>
      <c r="I2" s="126"/>
      <c r="J2" s="126"/>
    </row>
    <row r="3" spans="1:11" s="23" customFormat="1" ht="6" customHeight="1" x14ac:dyDescent="0.2">
      <c r="A3" s="46"/>
      <c r="B3" s="46"/>
      <c r="C3" s="46"/>
      <c r="D3" s="46"/>
      <c r="E3" s="46"/>
      <c r="F3" s="46"/>
      <c r="G3" s="46"/>
      <c r="H3" s="46"/>
      <c r="I3" s="46"/>
      <c r="J3" s="46"/>
    </row>
    <row r="4" spans="1:11" x14ac:dyDescent="0.2">
      <c r="A4" s="131" t="s">
        <v>55</v>
      </c>
      <c r="B4" s="131"/>
      <c r="C4" s="131"/>
      <c r="D4" s="131"/>
      <c r="E4" s="131"/>
      <c r="F4" s="131"/>
      <c r="G4" s="131"/>
      <c r="H4" s="131"/>
      <c r="I4" s="131"/>
      <c r="J4" s="131"/>
    </row>
    <row r="5" spans="1:11" s="1" customFormat="1" x14ac:dyDescent="0.2">
      <c r="B5" s="7"/>
      <c r="C5" s="7"/>
      <c r="D5" s="7"/>
      <c r="E5" s="7"/>
      <c r="F5" s="7"/>
      <c r="G5" s="7"/>
      <c r="H5" s="7"/>
      <c r="I5" s="7"/>
      <c r="J5" s="7"/>
    </row>
    <row r="9" spans="1:11" ht="50" x14ac:dyDescent="0.2">
      <c r="B9" s="16" t="s">
        <v>32</v>
      </c>
      <c r="C9" s="16" t="s">
        <v>33</v>
      </c>
      <c r="D9" s="16" t="s">
        <v>27</v>
      </c>
      <c r="E9" s="16" t="s">
        <v>34</v>
      </c>
      <c r="F9" s="17" t="s">
        <v>20</v>
      </c>
      <c r="G9" s="16" t="s">
        <v>46</v>
      </c>
      <c r="H9" s="16"/>
      <c r="I9" s="17"/>
      <c r="J9" s="15"/>
      <c r="K9" s="15"/>
    </row>
    <row r="10" spans="1:11" x14ac:dyDescent="0.2">
      <c r="A10" s="87"/>
      <c r="B10" s="21"/>
      <c r="C10" s="21"/>
      <c r="D10" s="21"/>
      <c r="E10" s="21"/>
      <c r="F10" s="21"/>
      <c r="G10" s="21"/>
      <c r="H10" s="21"/>
      <c r="I10" s="21"/>
      <c r="J10" s="21"/>
      <c r="K10" s="8"/>
    </row>
    <row r="11" spans="1:11" x14ac:dyDescent="0.2">
      <c r="A11" s="87"/>
      <c r="B11" s="21"/>
      <c r="C11" s="21"/>
      <c r="D11" s="21"/>
      <c r="E11" s="21"/>
      <c r="F11" s="21"/>
      <c r="G11" s="21"/>
      <c r="H11" s="21"/>
      <c r="I11" s="21"/>
      <c r="J11" s="21"/>
      <c r="K11" s="8"/>
    </row>
    <row r="12" spans="1:11" x14ac:dyDescent="0.2">
      <c r="A12" s="87"/>
      <c r="B12" s="21"/>
      <c r="C12" s="21"/>
      <c r="D12" s="21"/>
      <c r="E12" s="21"/>
      <c r="F12" s="21"/>
      <c r="G12" s="21"/>
      <c r="H12" s="21"/>
      <c r="I12" s="21"/>
      <c r="J12" s="21"/>
      <c r="K12" s="8"/>
    </row>
    <row r="13" spans="1:11" x14ac:dyDescent="0.2">
      <c r="A13" s="87"/>
      <c r="B13" s="21"/>
      <c r="C13" s="21"/>
      <c r="D13" s="21"/>
      <c r="E13" s="21"/>
      <c r="F13" s="21"/>
      <c r="G13" s="21"/>
      <c r="H13" s="21"/>
      <c r="I13" s="21"/>
      <c r="J13" s="21"/>
      <c r="K13" s="8"/>
    </row>
    <row r="14" spans="1:11" x14ac:dyDescent="0.2">
      <c r="A14" s="87" t="s">
        <v>45</v>
      </c>
      <c r="B14" s="21">
        <f t="shared" ref="B14:F14" si="0">B20/$H20*100</f>
        <v>22.896004533862286</v>
      </c>
      <c r="C14" s="21">
        <f t="shared" si="0"/>
        <v>10.17285349957495</v>
      </c>
      <c r="D14" s="21">
        <f t="shared" si="0"/>
        <v>10.144516860300367</v>
      </c>
      <c r="E14" s="21">
        <f t="shared" si="0"/>
        <v>32.303768773023513</v>
      </c>
      <c r="F14" s="21">
        <f t="shared" si="0"/>
        <v>13.034854066307735</v>
      </c>
      <c r="G14" s="21">
        <f t="shared" ref="G14" si="1">G20/$H20*100</f>
        <v>11.448002266931143</v>
      </c>
      <c r="H14" s="21"/>
      <c r="I14" s="21"/>
      <c r="J14" s="21"/>
    </row>
    <row r="15" spans="1:11" x14ac:dyDescent="0.2">
      <c r="B15" s="8"/>
      <c r="C15" s="8"/>
      <c r="D15" s="8"/>
      <c r="E15" s="8"/>
      <c r="F15" s="8"/>
      <c r="G15" s="8"/>
      <c r="H15" s="8"/>
      <c r="I15" s="8"/>
      <c r="J15" s="8"/>
      <c r="K15" s="9"/>
    </row>
    <row r="16" spans="1:11" x14ac:dyDescent="0.2">
      <c r="A16" s="87"/>
      <c r="B16" s="37"/>
      <c r="C16" s="37"/>
      <c r="D16" s="92"/>
      <c r="E16" s="37"/>
      <c r="F16" s="92"/>
      <c r="G16" s="116"/>
      <c r="H16" s="9"/>
      <c r="I16" s="8"/>
      <c r="J16" s="8"/>
    </row>
    <row r="17" spans="1:10" x14ac:dyDescent="0.2">
      <c r="A17" s="87"/>
      <c r="B17" s="37"/>
      <c r="C17" s="37"/>
      <c r="D17" s="92"/>
      <c r="E17" s="37"/>
      <c r="F17" s="92"/>
      <c r="G17" s="116"/>
      <c r="H17" s="9"/>
      <c r="I17" s="7"/>
      <c r="J17" s="8"/>
    </row>
    <row r="18" spans="1:10" x14ac:dyDescent="0.2">
      <c r="A18" s="87"/>
      <c r="B18" s="37"/>
      <c r="C18" s="37"/>
      <c r="D18" s="92"/>
      <c r="E18" s="37"/>
      <c r="F18" s="92"/>
      <c r="G18" s="116"/>
      <c r="H18" s="9"/>
      <c r="I18" s="20"/>
      <c r="J18" s="20"/>
    </row>
    <row r="19" spans="1:10" x14ac:dyDescent="0.2">
      <c r="A19" s="87"/>
      <c r="B19" s="37"/>
      <c r="C19" s="37"/>
      <c r="D19" s="92"/>
      <c r="E19" s="37"/>
      <c r="F19" s="92"/>
      <c r="G19" s="116"/>
      <c r="H19" s="9"/>
    </row>
    <row r="20" spans="1:10" x14ac:dyDescent="0.2">
      <c r="A20" s="87" t="s">
        <v>45</v>
      </c>
      <c r="B20" s="37">
        <v>808</v>
      </c>
      <c r="C20" s="37">
        <v>359</v>
      </c>
      <c r="D20" s="92">
        <v>358</v>
      </c>
      <c r="E20" s="37">
        <v>1140</v>
      </c>
      <c r="F20" s="92">
        <v>460</v>
      </c>
      <c r="G20" s="37">
        <v>404</v>
      </c>
      <c r="H20" s="9">
        <f>SUM(B20:G20)</f>
        <v>3529</v>
      </c>
    </row>
    <row r="21" spans="1:10" ht="10.5" x14ac:dyDescent="0.25">
      <c r="B21" s="37"/>
      <c r="C21" s="37"/>
      <c r="D21" s="115"/>
      <c r="E21" s="37"/>
      <c r="F21" s="35"/>
      <c r="G21" s="36"/>
      <c r="H21" s="6"/>
    </row>
    <row r="22" spans="1:10" x14ac:dyDescent="0.2">
      <c r="B22" s="39"/>
      <c r="C22" s="39"/>
      <c r="D22" s="38"/>
      <c r="E22" s="38"/>
      <c r="F22" s="38"/>
      <c r="G22" s="38"/>
    </row>
    <row r="25" spans="1:10" ht="10.5" x14ac:dyDescent="0.2">
      <c r="A25" s="90"/>
      <c r="B25" s="90"/>
      <c r="C25" s="84"/>
    </row>
    <row r="26" spans="1:10" ht="10.5" x14ac:dyDescent="0.2">
      <c r="A26" s="90"/>
      <c r="B26" s="90"/>
      <c r="C26" s="84"/>
    </row>
    <row r="27" spans="1:10" ht="10.5" x14ac:dyDescent="0.2">
      <c r="A27" s="90"/>
      <c r="B27" s="90"/>
      <c r="C27" s="84"/>
    </row>
    <row r="28" spans="1:10" ht="10.5" x14ac:dyDescent="0.2">
      <c r="A28" s="90"/>
      <c r="B28" s="90"/>
      <c r="C28" s="84"/>
    </row>
    <row r="29" spans="1:10" ht="10.5" x14ac:dyDescent="0.2">
      <c r="A29" s="90"/>
      <c r="B29" s="90"/>
      <c r="C29" s="84"/>
    </row>
    <row r="30" spans="1:10" ht="10.5" x14ac:dyDescent="0.2">
      <c r="A30" s="90"/>
      <c r="B30" s="90"/>
      <c r="C30" s="84"/>
    </row>
    <row r="31" spans="1:10" ht="10.5" x14ac:dyDescent="0.2">
      <c r="A31" s="90"/>
      <c r="B31" s="90"/>
      <c r="C31" s="84"/>
    </row>
    <row r="32" spans="1:10" ht="10.5" x14ac:dyDescent="0.2">
      <c r="A32" s="90"/>
      <c r="B32" s="90"/>
      <c r="C32" s="84"/>
    </row>
    <row r="33" spans="1:3" ht="10.5" x14ac:dyDescent="0.2">
      <c r="A33" s="90"/>
      <c r="B33" s="84"/>
      <c r="C33" s="88"/>
    </row>
    <row r="34" spans="1:3" x14ac:dyDescent="0.2">
      <c r="A34" s="88"/>
      <c r="B34" s="88"/>
    </row>
  </sheetData>
  <mergeCells count="3">
    <mergeCell ref="A1:J1"/>
    <mergeCell ref="A2:J2"/>
    <mergeCell ref="A4:J4"/>
  </mergeCells>
  <hyperlinks>
    <hyperlink ref="A2:J2" r:id="rId1" display="Signalements retenus par la Direction de la protection de la jeunesse de Lanaudière"/>
  </hyperlinks>
  <printOptions horizontalCentered="1"/>
  <pageMargins left="0.39370078740157483" right="0.39370078740157483" top="0.39370078740157483" bottom="0.78740157480314965" header="0.31496062992125984" footer="0.15748031496062992"/>
  <pageSetup orientation="portrait"/>
  <headerFooter>
    <oddFooter>&amp;L&amp;7Service de surveillance, recherche et évaluation
Direction de santé publique du CISSS de Lanaudière&amp;R&amp;7&amp;G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2"/>
  <sheetViews>
    <sheetView showGridLines="0" zoomScaleNormal="100" workbookViewId="0">
      <selection sqref="A1:F1"/>
    </sheetView>
  </sheetViews>
  <sheetFormatPr baseColWidth="10" defaultColWidth="12" defaultRowHeight="10" x14ac:dyDescent="0.2"/>
  <cols>
    <col min="1" max="1" width="31.33203125" style="4" customWidth="1"/>
    <col min="2" max="4" width="18.77734375" style="48" customWidth="1"/>
    <col min="5" max="5" width="18.77734375" style="4" customWidth="1"/>
    <col min="6" max="6" width="1.77734375" style="4" customWidth="1"/>
    <col min="7" max="7" width="12" style="102"/>
    <col min="8" max="16384" width="12" style="4"/>
  </cols>
  <sheetData>
    <row r="1" spans="1:38" ht="40.5" customHeight="1" x14ac:dyDescent="0.2">
      <c r="A1" s="125" t="s">
        <v>61</v>
      </c>
      <c r="B1" s="125"/>
      <c r="C1" s="125"/>
      <c r="D1" s="125"/>
      <c r="E1" s="125"/>
      <c r="F1" s="125"/>
    </row>
    <row r="2" spans="1:38" ht="19.5" customHeight="1" x14ac:dyDescent="0.2">
      <c r="A2" s="126" t="s">
        <v>37</v>
      </c>
      <c r="B2" s="126"/>
      <c r="C2" s="126"/>
      <c r="D2" s="126"/>
      <c r="E2" s="126"/>
      <c r="F2" s="126"/>
    </row>
    <row r="3" spans="1:38" s="71" customFormat="1" ht="46.5" customHeight="1" x14ac:dyDescent="0.2">
      <c r="A3" s="128" t="s">
        <v>56</v>
      </c>
      <c r="B3" s="128"/>
      <c r="C3" s="128"/>
      <c r="D3" s="128"/>
      <c r="E3" s="128"/>
      <c r="F3" s="128"/>
      <c r="G3" s="104"/>
      <c r="I3" s="72"/>
      <c r="M3" s="72"/>
      <c r="Q3" s="72"/>
      <c r="U3" s="72"/>
      <c r="V3" s="73"/>
      <c r="X3" s="72"/>
      <c r="AC3" s="72"/>
      <c r="AG3" s="72"/>
      <c r="AK3" s="72"/>
      <c r="AL3" s="73"/>
    </row>
    <row r="4" spans="1:38" s="2" customFormat="1" ht="66.650000000000006" customHeight="1" x14ac:dyDescent="0.2">
      <c r="A4" s="124" t="s">
        <v>52</v>
      </c>
      <c r="B4" s="124"/>
      <c r="C4" s="124"/>
      <c r="D4" s="124"/>
      <c r="E4" s="124"/>
      <c r="F4" s="13"/>
      <c r="G4" s="103"/>
      <c r="H4" s="12"/>
      <c r="I4" s="12"/>
      <c r="J4" s="12"/>
      <c r="K4" s="12"/>
      <c r="L4" s="12"/>
      <c r="M4" s="12"/>
      <c r="O4" s="3"/>
      <c r="S4" s="3"/>
      <c r="W4" s="3"/>
      <c r="X4" s="4"/>
    </row>
    <row r="5" spans="1:38" s="2" customFormat="1" ht="6" customHeight="1" x14ac:dyDescent="0.2">
      <c r="A5" s="93"/>
      <c r="B5" s="93"/>
      <c r="C5" s="81"/>
      <c r="D5" s="93"/>
      <c r="E5" s="93"/>
      <c r="F5" s="13"/>
      <c r="G5" s="103"/>
      <c r="H5" s="12"/>
      <c r="I5" s="12"/>
      <c r="J5" s="12"/>
      <c r="K5" s="12"/>
      <c r="L5" s="12"/>
      <c r="M5" s="12"/>
      <c r="O5" s="3"/>
      <c r="S5" s="3"/>
      <c r="W5" s="3"/>
      <c r="X5" s="4"/>
    </row>
    <row r="6" spans="1:38" x14ac:dyDescent="0.2">
      <c r="A6" s="47" t="s">
        <v>50</v>
      </c>
      <c r="C6" s="49"/>
      <c r="D6" s="49"/>
      <c r="E6" s="49"/>
    </row>
    <row r="7" spans="1:38" ht="6" customHeight="1" x14ac:dyDescent="0.2">
      <c r="A7" s="47"/>
    </row>
    <row r="8" spans="1:38" s="68" customFormat="1" ht="49.5" customHeight="1" x14ac:dyDescent="0.2">
      <c r="A8" s="129" t="s">
        <v>44</v>
      </c>
      <c r="B8" s="129"/>
      <c r="C8" s="129"/>
      <c r="D8" s="129"/>
      <c r="E8" s="129"/>
      <c r="F8" s="129"/>
      <c r="G8" s="105"/>
    </row>
    <row r="9" spans="1:38" ht="19.5" customHeight="1" x14ac:dyDescent="0.2">
      <c r="A9" s="123" t="s">
        <v>58</v>
      </c>
      <c r="B9" s="123"/>
      <c r="C9" s="123"/>
      <c r="D9" s="123"/>
      <c r="E9" s="123"/>
      <c r="F9" s="123"/>
    </row>
    <row r="10" spans="1:38" ht="6.75" customHeight="1" x14ac:dyDescent="0.2">
      <c r="A10" s="24"/>
      <c r="B10" s="24"/>
      <c r="C10" s="24"/>
      <c r="D10" s="24"/>
      <c r="E10" s="40"/>
      <c r="F10" s="31"/>
    </row>
    <row r="11" spans="1:38" ht="39.75" customHeight="1" x14ac:dyDescent="0.2">
      <c r="A11" s="26" t="s">
        <v>24</v>
      </c>
      <c r="B11" s="25" t="s">
        <v>25</v>
      </c>
      <c r="C11" s="25" t="s">
        <v>22</v>
      </c>
      <c r="D11" s="122" t="s">
        <v>31</v>
      </c>
      <c r="E11" s="122" t="s">
        <v>38</v>
      </c>
      <c r="F11" s="41"/>
    </row>
    <row r="12" spans="1:38" ht="10.5" x14ac:dyDescent="0.25">
      <c r="A12" s="18" t="s">
        <v>0</v>
      </c>
      <c r="B12" s="62" t="s">
        <v>45</v>
      </c>
      <c r="C12" s="50" t="s">
        <v>42</v>
      </c>
      <c r="D12" s="52">
        <v>188</v>
      </c>
      <c r="E12" s="70">
        <v>44.256120527306962</v>
      </c>
      <c r="F12" s="61"/>
      <c r="G12" s="101"/>
      <c r="H12" s="94"/>
    </row>
    <row r="13" spans="1:38" ht="10.5" x14ac:dyDescent="0.25">
      <c r="A13" s="18" t="s">
        <v>1</v>
      </c>
      <c r="B13" s="62" t="s">
        <v>45</v>
      </c>
      <c r="C13" s="50" t="s">
        <v>42</v>
      </c>
      <c r="D13" s="52">
        <v>259</v>
      </c>
      <c r="E13" s="70">
        <v>39.171203871748332</v>
      </c>
      <c r="F13" s="61"/>
      <c r="G13" s="101"/>
      <c r="H13" s="94"/>
    </row>
    <row r="14" spans="1:38" ht="10.5" x14ac:dyDescent="0.25">
      <c r="A14" s="18" t="s">
        <v>2</v>
      </c>
      <c r="B14" s="62" t="s">
        <v>45</v>
      </c>
      <c r="C14" s="50" t="s">
        <v>42</v>
      </c>
      <c r="D14" s="52">
        <v>203</v>
      </c>
      <c r="E14" s="70">
        <v>48.79807692307692</v>
      </c>
      <c r="F14" s="61"/>
      <c r="G14" s="101"/>
      <c r="H14" s="94"/>
    </row>
    <row r="15" spans="1:38" ht="10.5" x14ac:dyDescent="0.25">
      <c r="A15" s="18" t="s">
        <v>3</v>
      </c>
      <c r="B15" s="62" t="s">
        <v>45</v>
      </c>
      <c r="C15" s="50" t="s">
        <v>42</v>
      </c>
      <c r="D15" s="52">
        <v>272</v>
      </c>
      <c r="E15" s="70">
        <v>38.641852535871571</v>
      </c>
      <c r="F15" s="61"/>
      <c r="G15" s="101"/>
      <c r="H15" s="94"/>
    </row>
    <row r="16" spans="1:38" ht="10.5" x14ac:dyDescent="0.25">
      <c r="A16" s="18" t="s">
        <v>29</v>
      </c>
      <c r="B16" s="62" t="s">
        <v>45</v>
      </c>
      <c r="C16" s="50" t="s">
        <v>42</v>
      </c>
      <c r="D16" s="52">
        <v>922</v>
      </c>
      <c r="E16" s="70">
        <v>41.796998957341671</v>
      </c>
      <c r="F16" s="61"/>
      <c r="G16" s="101"/>
      <c r="H16" s="94"/>
    </row>
    <row r="17" spans="1:8" ht="10.5" x14ac:dyDescent="0.25">
      <c r="A17" s="18" t="s">
        <v>4</v>
      </c>
      <c r="B17" s="62" t="s">
        <v>45</v>
      </c>
      <c r="C17" s="50" t="s">
        <v>42</v>
      </c>
      <c r="D17" s="52">
        <v>308</v>
      </c>
      <c r="E17" s="70">
        <v>21.910791776339188</v>
      </c>
      <c r="F17" s="61"/>
      <c r="G17" s="101"/>
      <c r="H17" s="94"/>
    </row>
    <row r="18" spans="1:8" ht="10.5" x14ac:dyDescent="0.25">
      <c r="A18" s="18" t="s">
        <v>5</v>
      </c>
      <c r="B18" s="62" t="s">
        <v>45</v>
      </c>
      <c r="C18" s="50" t="s">
        <v>42</v>
      </c>
      <c r="D18" s="52">
        <v>463</v>
      </c>
      <c r="E18" s="70">
        <v>23.477511282389329</v>
      </c>
      <c r="F18" s="61"/>
      <c r="G18" s="101"/>
      <c r="H18" s="94"/>
    </row>
    <row r="19" spans="1:8" ht="10.5" x14ac:dyDescent="0.25">
      <c r="A19" s="18" t="s">
        <v>30</v>
      </c>
      <c r="B19" s="62" t="s">
        <v>45</v>
      </c>
      <c r="C19" s="50" t="s">
        <v>42</v>
      </c>
      <c r="D19" s="82">
        <v>771</v>
      </c>
      <c r="E19" s="70">
        <v>22.825507726922851</v>
      </c>
      <c r="F19" s="61"/>
      <c r="G19" s="101"/>
      <c r="H19" s="94"/>
    </row>
    <row r="20" spans="1:8" ht="10.5" x14ac:dyDescent="0.25">
      <c r="A20" s="18" t="s">
        <v>40</v>
      </c>
      <c r="B20" s="62" t="s">
        <v>45</v>
      </c>
      <c r="C20" s="50" t="s">
        <v>42</v>
      </c>
      <c r="D20" s="82">
        <v>58</v>
      </c>
      <c r="E20" s="53" t="s">
        <v>41</v>
      </c>
      <c r="F20" s="61"/>
      <c r="H20" s="94"/>
    </row>
    <row r="21" spans="1:8" ht="10.5" x14ac:dyDescent="0.25">
      <c r="A21" s="69" t="s">
        <v>6</v>
      </c>
      <c r="B21" s="25" t="s">
        <v>45</v>
      </c>
      <c r="C21" s="55" t="s">
        <v>42</v>
      </c>
      <c r="D21" s="56">
        <v>1751</v>
      </c>
      <c r="E21" s="74">
        <v>31.359134623994837</v>
      </c>
      <c r="F21" s="58"/>
      <c r="H21" s="94"/>
    </row>
    <row r="22" spans="1:8" x14ac:dyDescent="0.2">
      <c r="A22" s="18" t="s">
        <v>0</v>
      </c>
      <c r="B22" s="62" t="s">
        <v>45</v>
      </c>
      <c r="C22" s="50" t="s">
        <v>43</v>
      </c>
      <c r="D22" s="82">
        <v>182</v>
      </c>
      <c r="E22" s="70">
        <v>41.148541713768935</v>
      </c>
      <c r="F22" s="54"/>
      <c r="G22" s="101"/>
    </row>
    <row r="23" spans="1:8" x14ac:dyDescent="0.2">
      <c r="A23" s="18" t="s">
        <v>1</v>
      </c>
      <c r="B23" s="62" t="s">
        <v>45</v>
      </c>
      <c r="C23" s="50" t="s">
        <v>43</v>
      </c>
      <c r="D23" s="82">
        <v>311</v>
      </c>
      <c r="E23" s="70">
        <v>45.688262083149695</v>
      </c>
      <c r="F23" s="54"/>
      <c r="G23" s="101"/>
    </row>
    <row r="24" spans="1:8" x14ac:dyDescent="0.2">
      <c r="A24" s="18" t="s">
        <v>2</v>
      </c>
      <c r="B24" s="62" t="s">
        <v>45</v>
      </c>
      <c r="C24" s="50" t="s">
        <v>43</v>
      </c>
      <c r="D24" s="32">
        <v>186</v>
      </c>
      <c r="E24" s="70">
        <v>40.242319342276076</v>
      </c>
      <c r="F24" s="54"/>
      <c r="G24" s="101"/>
    </row>
    <row r="25" spans="1:8" x14ac:dyDescent="0.2">
      <c r="A25" s="18" t="s">
        <v>3</v>
      </c>
      <c r="B25" s="62" t="s">
        <v>45</v>
      </c>
      <c r="C25" s="50" t="s">
        <v>43</v>
      </c>
      <c r="D25" s="82">
        <v>277</v>
      </c>
      <c r="E25" s="70">
        <v>37.186199489864407</v>
      </c>
      <c r="F25" s="54"/>
      <c r="G25" s="101"/>
    </row>
    <row r="26" spans="1:8" x14ac:dyDescent="0.2">
      <c r="A26" s="18" t="s">
        <v>29</v>
      </c>
      <c r="B26" s="62" t="s">
        <v>45</v>
      </c>
      <c r="C26" s="50" t="s">
        <v>43</v>
      </c>
      <c r="D26" s="82">
        <v>956</v>
      </c>
      <c r="E26" s="70">
        <v>41.028282047980774</v>
      </c>
      <c r="F26" s="18"/>
      <c r="G26" s="101"/>
    </row>
    <row r="27" spans="1:8" x14ac:dyDescent="0.2">
      <c r="A27" s="18" t="s">
        <v>4</v>
      </c>
      <c r="B27" s="62" t="s">
        <v>45</v>
      </c>
      <c r="C27" s="50" t="s">
        <v>43</v>
      </c>
      <c r="D27" s="32">
        <v>329</v>
      </c>
      <c r="E27" s="70">
        <v>22.019945117462019</v>
      </c>
      <c r="F27" s="54"/>
      <c r="G27" s="101"/>
    </row>
    <row r="28" spans="1:8" x14ac:dyDescent="0.2">
      <c r="A28" s="18" t="s">
        <v>5</v>
      </c>
      <c r="B28" s="62" t="s">
        <v>45</v>
      </c>
      <c r="C28" s="50" t="s">
        <v>43</v>
      </c>
      <c r="D28" s="32">
        <v>431</v>
      </c>
      <c r="E28" s="70">
        <v>20.828299424926303</v>
      </c>
      <c r="F28" s="54"/>
      <c r="G28" s="101"/>
    </row>
    <row r="29" spans="1:8" x14ac:dyDescent="0.2">
      <c r="A29" s="18" t="s">
        <v>30</v>
      </c>
      <c r="B29" s="62" t="s">
        <v>45</v>
      </c>
      <c r="C29" s="50" t="s">
        <v>43</v>
      </c>
      <c r="D29" s="52">
        <v>760</v>
      </c>
      <c r="E29" s="70">
        <v>21.327945220856488</v>
      </c>
      <c r="F29" s="18"/>
      <c r="G29" s="101"/>
    </row>
    <row r="30" spans="1:8" x14ac:dyDescent="0.2">
      <c r="A30" s="18" t="s">
        <v>40</v>
      </c>
      <c r="B30" s="62" t="s">
        <v>45</v>
      </c>
      <c r="C30" s="50" t="s">
        <v>43</v>
      </c>
      <c r="D30" s="52">
        <v>65</v>
      </c>
      <c r="E30" s="53" t="s">
        <v>41</v>
      </c>
      <c r="F30" s="18"/>
    </row>
    <row r="31" spans="1:8" ht="10.5" x14ac:dyDescent="0.25">
      <c r="A31" s="69" t="s">
        <v>6</v>
      </c>
      <c r="B31" s="25" t="s">
        <v>45</v>
      </c>
      <c r="C31" s="55" t="s">
        <v>43</v>
      </c>
      <c r="D31" s="56">
        <v>1781</v>
      </c>
      <c r="E31" s="74">
        <v>30.219733604818867</v>
      </c>
      <c r="F31" s="58"/>
      <c r="H31" s="94"/>
    </row>
    <row r="32" spans="1:8" x14ac:dyDescent="0.2">
      <c r="A32" s="18" t="s">
        <v>0</v>
      </c>
      <c r="B32" s="62" t="s">
        <v>45</v>
      </c>
      <c r="C32" s="50" t="s">
        <v>23</v>
      </c>
      <c r="D32" s="52">
        <v>370</v>
      </c>
      <c r="E32" s="70">
        <v>42.670972206204588</v>
      </c>
      <c r="F32" s="61"/>
      <c r="G32" s="101"/>
    </row>
    <row r="33" spans="1:7" x14ac:dyDescent="0.2">
      <c r="A33" s="18" t="s">
        <v>1</v>
      </c>
      <c r="B33" s="62" t="s">
        <v>45</v>
      </c>
      <c r="C33" s="50" t="s">
        <v>23</v>
      </c>
      <c r="D33" s="52">
        <v>570</v>
      </c>
      <c r="E33" s="70">
        <v>42.47708473060586</v>
      </c>
      <c r="F33" s="61"/>
      <c r="G33" s="101"/>
    </row>
    <row r="34" spans="1:7" x14ac:dyDescent="0.2">
      <c r="A34" s="18" t="s">
        <v>2</v>
      </c>
      <c r="B34" s="62" t="s">
        <v>45</v>
      </c>
      <c r="C34" s="50" t="s">
        <v>23</v>
      </c>
      <c r="D34" s="52">
        <v>389</v>
      </c>
      <c r="E34" s="70">
        <v>44.295149168754271</v>
      </c>
      <c r="F34" s="61"/>
      <c r="G34" s="101"/>
    </row>
    <row r="35" spans="1:7" x14ac:dyDescent="0.2">
      <c r="A35" s="18" t="s">
        <v>3</v>
      </c>
      <c r="B35" s="62" t="s">
        <v>45</v>
      </c>
      <c r="C35" s="50" t="s">
        <v>23</v>
      </c>
      <c r="D35" s="52">
        <v>549</v>
      </c>
      <c r="E35" s="70">
        <v>37.893429044726673</v>
      </c>
      <c r="F35" s="61"/>
      <c r="G35" s="101"/>
    </row>
    <row r="36" spans="1:7" x14ac:dyDescent="0.2">
      <c r="A36" s="18" t="s">
        <v>29</v>
      </c>
      <c r="B36" s="62" t="s">
        <v>45</v>
      </c>
      <c r="C36" s="50" t="s">
        <v>23</v>
      </c>
      <c r="D36" s="52">
        <v>1878</v>
      </c>
      <c r="E36" s="70">
        <v>41.402116402116405</v>
      </c>
      <c r="F36" s="61"/>
      <c r="G36" s="101"/>
    </row>
    <row r="37" spans="1:7" x14ac:dyDescent="0.2">
      <c r="A37" s="18" t="s">
        <v>4</v>
      </c>
      <c r="B37" s="62" t="s">
        <v>45</v>
      </c>
      <c r="C37" s="50" t="s">
        <v>23</v>
      </c>
      <c r="D37" s="52">
        <v>637</v>
      </c>
      <c r="E37" s="70">
        <v>21.967032209117871</v>
      </c>
      <c r="F37" s="61"/>
      <c r="G37" s="101"/>
    </row>
    <row r="38" spans="1:7" x14ac:dyDescent="0.2">
      <c r="A38" s="18" t="s">
        <v>5</v>
      </c>
      <c r="B38" s="62" t="s">
        <v>45</v>
      </c>
      <c r="C38" s="50" t="s">
        <v>23</v>
      </c>
      <c r="D38" s="52">
        <v>894</v>
      </c>
      <c r="E38" s="70">
        <v>22.1210471618746</v>
      </c>
      <c r="F38" s="61"/>
      <c r="G38" s="101"/>
    </row>
    <row r="39" spans="1:7" x14ac:dyDescent="0.2">
      <c r="A39" s="18" t="s">
        <v>30</v>
      </c>
      <c r="B39" s="62" t="s">
        <v>45</v>
      </c>
      <c r="C39" s="50" t="s">
        <v>23</v>
      </c>
      <c r="D39" s="52">
        <v>1531</v>
      </c>
      <c r="E39" s="70">
        <v>22.05670489252579</v>
      </c>
      <c r="F39" s="61"/>
      <c r="G39" s="101"/>
    </row>
    <row r="40" spans="1:7" x14ac:dyDescent="0.2">
      <c r="A40" s="18" t="s">
        <v>40</v>
      </c>
      <c r="B40" s="62" t="s">
        <v>45</v>
      </c>
      <c r="C40" s="50" t="s">
        <v>23</v>
      </c>
      <c r="D40" s="52">
        <v>123</v>
      </c>
      <c r="E40" s="53" t="s">
        <v>41</v>
      </c>
      <c r="F40" s="61"/>
    </row>
    <row r="41" spans="1:7" ht="11" thickBot="1" x14ac:dyDescent="0.25">
      <c r="A41" s="106" t="s">
        <v>6</v>
      </c>
      <c r="B41" s="97" t="s">
        <v>45</v>
      </c>
      <c r="C41" s="96" t="s">
        <v>23</v>
      </c>
      <c r="D41" s="98">
        <v>3532</v>
      </c>
      <c r="E41" s="107">
        <v>30.774056390060295</v>
      </c>
      <c r="F41" s="107"/>
    </row>
    <row r="42" spans="1:7" ht="10.5" thickTop="1" x14ac:dyDescent="0.2">
      <c r="E42" s="60"/>
      <c r="F42" s="10"/>
    </row>
    <row r="43" spans="1:7" x14ac:dyDescent="0.2">
      <c r="E43" s="60"/>
      <c r="F43" s="76"/>
    </row>
    <row r="44" spans="1:7" x14ac:dyDescent="0.2">
      <c r="E44" s="60"/>
      <c r="F44" s="76"/>
    </row>
    <row r="45" spans="1:7" x14ac:dyDescent="0.2">
      <c r="E45" s="60"/>
      <c r="F45" s="10"/>
    </row>
    <row r="46" spans="1:7" x14ac:dyDescent="0.2">
      <c r="E46" s="60"/>
      <c r="F46" s="10"/>
    </row>
    <row r="47" spans="1:7" x14ac:dyDescent="0.2">
      <c r="E47" s="60"/>
      <c r="F47" s="75"/>
    </row>
    <row r="48" spans="1:7" x14ac:dyDescent="0.2">
      <c r="E48" s="60"/>
      <c r="F48" s="75"/>
    </row>
    <row r="49" spans="5:6" x14ac:dyDescent="0.2">
      <c r="E49" s="60"/>
      <c r="F49" s="75"/>
    </row>
    <row r="50" spans="5:6" x14ac:dyDescent="0.2">
      <c r="E50" s="60"/>
      <c r="F50" s="75"/>
    </row>
    <row r="51" spans="5:6" x14ac:dyDescent="0.2">
      <c r="E51" s="60"/>
      <c r="F51" s="75"/>
    </row>
    <row r="52" spans="5:6" x14ac:dyDescent="0.2">
      <c r="E52" s="60"/>
      <c r="F52" s="75"/>
    </row>
    <row r="53" spans="5:6" x14ac:dyDescent="0.2">
      <c r="E53" s="60"/>
      <c r="F53" s="75"/>
    </row>
    <row r="54" spans="5:6" x14ac:dyDescent="0.2">
      <c r="E54" s="60"/>
      <c r="F54" s="75"/>
    </row>
    <row r="55" spans="5:6" x14ac:dyDescent="0.2">
      <c r="E55" s="60"/>
      <c r="F55" s="10"/>
    </row>
    <row r="56" spans="5:6" x14ac:dyDescent="0.2">
      <c r="E56" s="60"/>
      <c r="F56" s="76"/>
    </row>
    <row r="57" spans="5:6" x14ac:dyDescent="0.2">
      <c r="E57" s="60"/>
      <c r="F57" s="76"/>
    </row>
    <row r="58" spans="5:6" x14ac:dyDescent="0.2">
      <c r="E58" s="60"/>
      <c r="F58" s="76"/>
    </row>
    <row r="59" spans="5:6" x14ac:dyDescent="0.2">
      <c r="E59" s="60"/>
      <c r="F59" s="76"/>
    </row>
    <row r="60" spans="5:6" x14ac:dyDescent="0.2">
      <c r="E60" s="60"/>
      <c r="F60" s="10"/>
    </row>
    <row r="61" spans="5:6" x14ac:dyDescent="0.2">
      <c r="E61" s="60"/>
      <c r="F61" s="76"/>
    </row>
    <row r="62" spans="5:6" x14ac:dyDescent="0.2">
      <c r="E62" s="60"/>
      <c r="F62" s="76"/>
    </row>
    <row r="63" spans="5:6" x14ac:dyDescent="0.2">
      <c r="E63" s="60"/>
      <c r="F63" s="10"/>
    </row>
    <row r="64" spans="5:6" ht="10.5" x14ac:dyDescent="0.2">
      <c r="E64" s="60"/>
      <c r="F64" s="77"/>
    </row>
    <row r="65" spans="5:6" x14ac:dyDescent="0.2">
      <c r="E65" s="60"/>
      <c r="F65" s="60"/>
    </row>
    <row r="66" spans="5:6" x14ac:dyDescent="0.2">
      <c r="E66" s="60"/>
      <c r="F66" s="60"/>
    </row>
    <row r="67" spans="5:6" x14ac:dyDescent="0.2">
      <c r="E67" s="60"/>
      <c r="F67" s="60"/>
    </row>
    <row r="68" spans="5:6" x14ac:dyDescent="0.2">
      <c r="E68" s="60"/>
      <c r="F68" s="60"/>
    </row>
    <row r="69" spans="5:6" x14ac:dyDescent="0.2">
      <c r="E69" s="60"/>
      <c r="F69" s="60"/>
    </row>
    <row r="70" spans="5:6" x14ac:dyDescent="0.2">
      <c r="E70" s="60"/>
      <c r="F70" s="60"/>
    </row>
    <row r="71" spans="5:6" x14ac:dyDescent="0.2">
      <c r="E71" s="60"/>
      <c r="F71" s="60"/>
    </row>
    <row r="72" spans="5:6" x14ac:dyDescent="0.2">
      <c r="E72" s="60"/>
      <c r="F72" s="60"/>
    </row>
    <row r="73" spans="5:6" x14ac:dyDescent="0.2">
      <c r="E73" s="60"/>
      <c r="F73" s="60"/>
    </row>
    <row r="74" spans="5:6" x14ac:dyDescent="0.2">
      <c r="E74" s="60"/>
      <c r="F74" s="60"/>
    </row>
    <row r="75" spans="5:6" x14ac:dyDescent="0.2">
      <c r="E75" s="60"/>
      <c r="F75" s="60"/>
    </row>
    <row r="76" spans="5:6" x14ac:dyDescent="0.2">
      <c r="E76" s="60"/>
      <c r="F76" s="60"/>
    </row>
    <row r="77" spans="5:6" x14ac:dyDescent="0.2">
      <c r="E77" s="60"/>
      <c r="F77" s="60"/>
    </row>
    <row r="78" spans="5:6" x14ac:dyDescent="0.2">
      <c r="E78" s="60"/>
      <c r="F78" s="60"/>
    </row>
    <row r="79" spans="5:6" x14ac:dyDescent="0.2">
      <c r="E79" s="60"/>
      <c r="F79" s="60"/>
    </row>
    <row r="80" spans="5:6" x14ac:dyDescent="0.2">
      <c r="E80" s="60"/>
      <c r="F80" s="60"/>
    </row>
    <row r="81" spans="5:6" x14ac:dyDescent="0.2">
      <c r="E81" s="60"/>
      <c r="F81" s="60"/>
    </row>
    <row r="82" spans="5:6" x14ac:dyDescent="0.2">
      <c r="E82" s="60"/>
      <c r="F82" s="60"/>
    </row>
    <row r="83" spans="5:6" x14ac:dyDescent="0.2">
      <c r="E83" s="60"/>
      <c r="F83" s="60"/>
    </row>
    <row r="84" spans="5:6" x14ac:dyDescent="0.2">
      <c r="E84" s="60"/>
      <c r="F84" s="60"/>
    </row>
    <row r="85" spans="5:6" x14ac:dyDescent="0.2">
      <c r="E85" s="60"/>
      <c r="F85" s="60"/>
    </row>
    <row r="86" spans="5:6" x14ac:dyDescent="0.2">
      <c r="E86" s="60"/>
      <c r="F86" s="60"/>
    </row>
    <row r="87" spans="5:6" x14ac:dyDescent="0.2">
      <c r="E87" s="60"/>
      <c r="F87" s="60"/>
    </row>
    <row r="88" spans="5:6" x14ac:dyDescent="0.2">
      <c r="E88" s="60"/>
      <c r="F88" s="60"/>
    </row>
    <row r="89" spans="5:6" x14ac:dyDescent="0.2">
      <c r="E89" s="60"/>
      <c r="F89" s="60"/>
    </row>
    <row r="90" spans="5:6" x14ac:dyDescent="0.2">
      <c r="E90" s="60"/>
      <c r="F90" s="60"/>
    </row>
    <row r="91" spans="5:6" x14ac:dyDescent="0.2">
      <c r="E91" s="60"/>
      <c r="F91" s="60"/>
    </row>
    <row r="92" spans="5:6" x14ac:dyDescent="0.2">
      <c r="E92" s="60"/>
      <c r="F92" s="60"/>
    </row>
    <row r="93" spans="5:6" x14ac:dyDescent="0.2">
      <c r="E93" s="60"/>
      <c r="F93" s="60"/>
    </row>
    <row r="94" spans="5:6" x14ac:dyDescent="0.2">
      <c r="E94" s="60"/>
      <c r="F94" s="60"/>
    </row>
    <row r="95" spans="5:6" x14ac:dyDescent="0.2">
      <c r="E95" s="60"/>
      <c r="F95" s="60"/>
    </row>
    <row r="96" spans="5:6" x14ac:dyDescent="0.2">
      <c r="E96" s="60"/>
      <c r="F96" s="60"/>
    </row>
    <row r="97" spans="5:6" x14ac:dyDescent="0.2">
      <c r="E97" s="60"/>
      <c r="F97" s="60"/>
    </row>
    <row r="98" spans="5:6" x14ac:dyDescent="0.2">
      <c r="E98" s="60"/>
      <c r="F98" s="60"/>
    </row>
    <row r="99" spans="5:6" x14ac:dyDescent="0.2">
      <c r="E99" s="60"/>
      <c r="F99" s="60"/>
    </row>
    <row r="100" spans="5:6" x14ac:dyDescent="0.2">
      <c r="E100" s="60"/>
      <c r="F100" s="60"/>
    </row>
    <row r="101" spans="5:6" x14ac:dyDescent="0.2">
      <c r="E101" s="60"/>
      <c r="F101" s="60"/>
    </row>
    <row r="102" spans="5:6" x14ac:dyDescent="0.2">
      <c r="E102" s="60"/>
      <c r="F102" s="60"/>
    </row>
    <row r="103" spans="5:6" x14ac:dyDescent="0.2">
      <c r="E103" s="60"/>
      <c r="F103" s="60"/>
    </row>
    <row r="104" spans="5:6" x14ac:dyDescent="0.2">
      <c r="E104" s="60"/>
      <c r="F104" s="60"/>
    </row>
    <row r="105" spans="5:6" x14ac:dyDescent="0.2">
      <c r="E105" s="60"/>
      <c r="F105" s="60"/>
    </row>
    <row r="106" spans="5:6" x14ac:dyDescent="0.2">
      <c r="E106" s="60"/>
      <c r="F106" s="60"/>
    </row>
    <row r="107" spans="5:6" x14ac:dyDescent="0.2">
      <c r="E107" s="60"/>
      <c r="F107" s="60"/>
    </row>
    <row r="108" spans="5:6" x14ac:dyDescent="0.2">
      <c r="E108" s="60"/>
      <c r="F108" s="60"/>
    </row>
    <row r="109" spans="5:6" x14ac:dyDescent="0.2">
      <c r="E109" s="60"/>
      <c r="F109" s="60"/>
    </row>
    <row r="110" spans="5:6" x14ac:dyDescent="0.2">
      <c r="E110" s="60"/>
      <c r="F110" s="60"/>
    </row>
    <row r="111" spans="5:6" x14ac:dyDescent="0.2">
      <c r="E111" s="60"/>
      <c r="F111" s="60"/>
    </row>
    <row r="112" spans="5:6" x14ac:dyDescent="0.2">
      <c r="E112" s="60"/>
      <c r="F112" s="60"/>
    </row>
    <row r="113" spans="5:6" x14ac:dyDescent="0.2">
      <c r="E113" s="60"/>
      <c r="F113" s="60"/>
    </row>
    <row r="114" spans="5:6" x14ac:dyDescent="0.2">
      <c r="E114" s="60"/>
      <c r="F114" s="60"/>
    </row>
    <row r="115" spans="5:6" x14ac:dyDescent="0.2">
      <c r="E115" s="60"/>
      <c r="F115" s="60"/>
    </row>
    <row r="116" spans="5:6" x14ac:dyDescent="0.2">
      <c r="E116" s="60"/>
      <c r="F116" s="60"/>
    </row>
    <row r="117" spans="5:6" x14ac:dyDescent="0.2">
      <c r="E117" s="60"/>
      <c r="F117" s="60"/>
    </row>
    <row r="118" spans="5:6" x14ac:dyDescent="0.2">
      <c r="E118" s="60"/>
      <c r="F118" s="60"/>
    </row>
    <row r="119" spans="5:6" x14ac:dyDescent="0.2">
      <c r="E119" s="60"/>
      <c r="F119" s="60"/>
    </row>
    <row r="120" spans="5:6" x14ac:dyDescent="0.2">
      <c r="E120" s="60"/>
      <c r="F120" s="60"/>
    </row>
    <row r="121" spans="5:6" x14ac:dyDescent="0.2">
      <c r="E121" s="60"/>
      <c r="F121" s="60"/>
    </row>
    <row r="122" spans="5:6" x14ac:dyDescent="0.2">
      <c r="E122" s="60"/>
      <c r="F122" s="60"/>
    </row>
    <row r="123" spans="5:6" x14ac:dyDescent="0.2">
      <c r="E123" s="60"/>
      <c r="F123" s="60"/>
    </row>
    <row r="124" spans="5:6" x14ac:dyDescent="0.2">
      <c r="E124" s="60"/>
      <c r="F124" s="60"/>
    </row>
    <row r="125" spans="5:6" x14ac:dyDescent="0.2">
      <c r="E125" s="60"/>
      <c r="F125" s="60"/>
    </row>
    <row r="126" spans="5:6" x14ac:dyDescent="0.2">
      <c r="E126" s="60"/>
      <c r="F126" s="60"/>
    </row>
    <row r="127" spans="5:6" x14ac:dyDescent="0.2">
      <c r="E127" s="60"/>
      <c r="F127" s="60"/>
    </row>
    <row r="128" spans="5:6" x14ac:dyDescent="0.2">
      <c r="E128" s="60"/>
      <c r="F128" s="60"/>
    </row>
    <row r="129" spans="5:6" x14ac:dyDescent="0.2">
      <c r="E129" s="60"/>
      <c r="F129" s="60"/>
    </row>
    <row r="130" spans="5:6" x14ac:dyDescent="0.2">
      <c r="E130" s="60"/>
      <c r="F130" s="60"/>
    </row>
    <row r="131" spans="5:6" x14ac:dyDescent="0.2">
      <c r="E131" s="60"/>
      <c r="F131" s="60"/>
    </row>
    <row r="132" spans="5:6" x14ac:dyDescent="0.2">
      <c r="E132" s="60"/>
      <c r="F132" s="60"/>
    </row>
    <row r="133" spans="5:6" x14ac:dyDescent="0.2">
      <c r="E133" s="60"/>
      <c r="F133" s="60"/>
    </row>
    <row r="134" spans="5:6" x14ac:dyDescent="0.2">
      <c r="E134" s="60"/>
      <c r="F134" s="60"/>
    </row>
    <row r="135" spans="5:6" x14ac:dyDescent="0.2">
      <c r="E135" s="60"/>
      <c r="F135" s="60"/>
    </row>
    <row r="136" spans="5:6" x14ac:dyDescent="0.2">
      <c r="E136" s="60"/>
      <c r="F136" s="60"/>
    </row>
    <row r="137" spans="5:6" x14ac:dyDescent="0.2">
      <c r="E137" s="60"/>
      <c r="F137" s="60"/>
    </row>
    <row r="138" spans="5:6" x14ac:dyDescent="0.2">
      <c r="E138" s="60"/>
      <c r="F138" s="60"/>
    </row>
    <row r="139" spans="5:6" x14ac:dyDescent="0.2">
      <c r="E139" s="60"/>
      <c r="F139" s="60"/>
    </row>
    <row r="140" spans="5:6" x14ac:dyDescent="0.2">
      <c r="E140" s="60"/>
      <c r="F140" s="60"/>
    </row>
    <row r="141" spans="5:6" x14ac:dyDescent="0.2">
      <c r="E141" s="60"/>
      <c r="F141" s="60"/>
    </row>
    <row r="142" spans="5:6" x14ac:dyDescent="0.2">
      <c r="E142" s="60"/>
      <c r="F142" s="60"/>
    </row>
    <row r="143" spans="5:6" x14ac:dyDescent="0.2">
      <c r="E143" s="60"/>
      <c r="F143" s="60"/>
    </row>
    <row r="144" spans="5:6" x14ac:dyDescent="0.2">
      <c r="E144" s="60"/>
      <c r="F144" s="60"/>
    </row>
    <row r="145" spans="5:6" x14ac:dyDescent="0.2">
      <c r="E145" s="60"/>
      <c r="F145" s="60"/>
    </row>
    <row r="146" spans="5:6" x14ac:dyDescent="0.2">
      <c r="E146" s="60"/>
      <c r="F146" s="60"/>
    </row>
    <row r="147" spans="5:6" x14ac:dyDescent="0.2">
      <c r="E147" s="60"/>
      <c r="F147" s="60"/>
    </row>
    <row r="148" spans="5:6" x14ac:dyDescent="0.2">
      <c r="E148" s="60"/>
      <c r="F148" s="60"/>
    </row>
    <row r="149" spans="5:6" x14ac:dyDescent="0.2">
      <c r="E149" s="60"/>
      <c r="F149" s="60"/>
    </row>
    <row r="150" spans="5:6" x14ac:dyDescent="0.2">
      <c r="E150" s="60"/>
      <c r="F150" s="60"/>
    </row>
    <row r="151" spans="5:6" x14ac:dyDescent="0.2">
      <c r="E151" s="60"/>
      <c r="F151" s="60"/>
    </row>
    <row r="152" spans="5:6" x14ac:dyDescent="0.2">
      <c r="E152" s="60"/>
      <c r="F152" s="60"/>
    </row>
  </sheetData>
  <autoFilter ref="A11:F11"/>
  <mergeCells count="6">
    <mergeCell ref="A8:F8"/>
    <mergeCell ref="A9:F9"/>
    <mergeCell ref="A1:F1"/>
    <mergeCell ref="A2:F2"/>
    <mergeCell ref="A3:F3"/>
    <mergeCell ref="A4:E4"/>
  </mergeCells>
  <hyperlinks>
    <hyperlink ref="A2:F2" r:id="rId1" display="Signalements retenus par la Direction de la protection de la jeunesse de Lanaudière"/>
  </hyperlinks>
  <printOptions horizontalCentered="1"/>
  <pageMargins left="0.39370078740157483" right="0.39370078740157483" top="0.39370078740157483" bottom="0.78740157480314965" header="0.31496062992125984" footer="0.15748031496062992"/>
  <pageSetup orientation="portrait"/>
  <headerFooter>
    <oddFooter>&amp;L&amp;7Service de surveillance, recherche et évaluation
Direction de santé publique du CISSS de Lanaudière&amp;R&amp;7&amp;G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showGridLines="0" zoomScaleNormal="100" workbookViewId="0">
      <selection sqref="A1:F1"/>
    </sheetView>
  </sheetViews>
  <sheetFormatPr baseColWidth="10" defaultColWidth="12" defaultRowHeight="10" x14ac:dyDescent="0.2"/>
  <cols>
    <col min="1" max="1" width="31.33203125" style="4" customWidth="1"/>
    <col min="2" max="2" width="18.77734375" style="48" customWidth="1"/>
    <col min="3" max="3" width="21.77734375" style="48" customWidth="1"/>
    <col min="4" max="4" width="18.77734375" style="48" customWidth="1"/>
    <col min="5" max="5" width="18.77734375" style="49" customWidth="1"/>
    <col min="6" max="6" width="1.77734375" style="4" customWidth="1"/>
    <col min="7" max="7" width="12" style="102"/>
    <col min="8" max="8" width="12" style="70"/>
    <col min="9" max="16384" width="12" style="4"/>
  </cols>
  <sheetData>
    <row r="1" spans="1:38" ht="40.5" customHeight="1" x14ac:dyDescent="0.2">
      <c r="A1" s="125" t="s">
        <v>62</v>
      </c>
      <c r="B1" s="125"/>
      <c r="C1" s="125"/>
      <c r="D1" s="125"/>
      <c r="E1" s="125"/>
      <c r="F1" s="125"/>
    </row>
    <row r="2" spans="1:38" ht="19.5" customHeight="1" x14ac:dyDescent="0.2">
      <c r="A2" s="126" t="s">
        <v>37</v>
      </c>
      <c r="B2" s="126"/>
      <c r="C2" s="126"/>
      <c r="D2" s="126"/>
      <c r="E2" s="126"/>
      <c r="F2" s="126"/>
    </row>
    <row r="3" spans="1:38" s="71" customFormat="1" ht="47.25" customHeight="1" x14ac:dyDescent="0.2">
      <c r="A3" s="128" t="s">
        <v>57</v>
      </c>
      <c r="B3" s="128"/>
      <c r="C3" s="128"/>
      <c r="D3" s="128"/>
      <c r="E3" s="128"/>
      <c r="F3" s="128"/>
      <c r="G3" s="104"/>
      <c r="H3" s="108"/>
      <c r="I3" s="72"/>
      <c r="M3" s="72"/>
      <c r="Q3" s="72"/>
      <c r="U3" s="72"/>
      <c r="V3" s="73"/>
      <c r="X3" s="72"/>
      <c r="AC3" s="72"/>
      <c r="AG3" s="72"/>
      <c r="AK3" s="72"/>
      <c r="AL3" s="73"/>
    </row>
    <row r="4" spans="1:38" s="2" customFormat="1" ht="66.650000000000006" customHeight="1" x14ac:dyDescent="0.2">
      <c r="A4" s="124" t="s">
        <v>52</v>
      </c>
      <c r="B4" s="124"/>
      <c r="C4" s="124"/>
      <c r="D4" s="124"/>
      <c r="E4" s="124"/>
      <c r="F4" s="13"/>
      <c r="G4" s="103"/>
      <c r="H4" s="109"/>
      <c r="I4" s="12"/>
      <c r="J4" s="12"/>
      <c r="K4" s="12"/>
      <c r="L4" s="12"/>
      <c r="M4" s="12"/>
      <c r="O4" s="3"/>
      <c r="S4" s="3"/>
      <c r="W4" s="3"/>
      <c r="X4" s="4"/>
    </row>
    <row r="5" spans="1:38" s="2" customFormat="1" ht="6" customHeight="1" x14ac:dyDescent="0.2">
      <c r="A5" s="79"/>
      <c r="B5" s="80"/>
      <c r="C5" s="80"/>
      <c r="D5" s="80"/>
      <c r="E5" s="78"/>
      <c r="F5" s="13"/>
      <c r="G5" s="103"/>
      <c r="H5" s="109"/>
      <c r="I5" s="12"/>
      <c r="J5" s="12"/>
      <c r="K5" s="12"/>
      <c r="L5" s="12"/>
      <c r="M5" s="12"/>
      <c r="O5" s="3"/>
      <c r="S5" s="3"/>
      <c r="W5" s="3"/>
      <c r="X5" s="4"/>
    </row>
    <row r="6" spans="1:38" x14ac:dyDescent="0.2">
      <c r="A6" s="47" t="s">
        <v>50</v>
      </c>
    </row>
    <row r="7" spans="1:38" ht="6" customHeight="1" x14ac:dyDescent="0.2">
      <c r="A7" s="47"/>
    </row>
    <row r="8" spans="1:38" s="68" customFormat="1" ht="54.5" customHeight="1" x14ac:dyDescent="0.2">
      <c r="A8" s="129" t="s">
        <v>47</v>
      </c>
      <c r="B8" s="129"/>
      <c r="C8" s="129"/>
      <c r="D8" s="129"/>
      <c r="E8" s="129"/>
      <c r="F8" s="129"/>
      <c r="G8" s="105"/>
      <c r="H8" s="110"/>
    </row>
    <row r="9" spans="1:38" ht="19.5" customHeight="1" x14ac:dyDescent="0.2">
      <c r="A9" s="123" t="s">
        <v>59</v>
      </c>
      <c r="B9" s="123"/>
      <c r="C9" s="123"/>
      <c r="D9" s="123"/>
      <c r="E9" s="123"/>
      <c r="F9" s="123"/>
    </row>
    <row r="10" spans="1:38" ht="6.75" customHeight="1" x14ac:dyDescent="0.2">
      <c r="A10" s="24"/>
      <c r="B10" s="24"/>
      <c r="C10" s="24"/>
      <c r="D10" s="24"/>
      <c r="E10" s="31"/>
      <c r="F10" s="31"/>
    </row>
    <row r="11" spans="1:38" ht="39.75" customHeight="1" x14ac:dyDescent="0.2">
      <c r="A11" s="25" t="s">
        <v>24</v>
      </c>
      <c r="B11" s="25" t="s">
        <v>25</v>
      </c>
      <c r="C11" s="25" t="s">
        <v>21</v>
      </c>
      <c r="D11" s="122" t="s">
        <v>26</v>
      </c>
      <c r="E11" s="122" t="s">
        <v>38</v>
      </c>
      <c r="F11" s="41"/>
    </row>
    <row r="12" spans="1:38" x14ac:dyDescent="0.2">
      <c r="A12" s="50" t="s">
        <v>0</v>
      </c>
      <c r="B12" s="51" t="s">
        <v>45</v>
      </c>
      <c r="C12" s="50" t="s">
        <v>12</v>
      </c>
      <c r="D12" s="95">
        <v>136</v>
      </c>
      <c r="E12" s="85">
        <v>46.416382252559728</v>
      </c>
      <c r="F12" s="86"/>
      <c r="G12" s="101"/>
      <c r="H12" s="4"/>
    </row>
    <row r="13" spans="1:38" x14ac:dyDescent="0.2">
      <c r="A13" s="50" t="s">
        <v>1</v>
      </c>
      <c r="B13" s="51" t="s">
        <v>45</v>
      </c>
      <c r="C13" s="50" t="s">
        <v>12</v>
      </c>
      <c r="D13" s="95">
        <v>167</v>
      </c>
      <c r="E13" s="85">
        <v>39.386792452830186</v>
      </c>
      <c r="F13" s="86"/>
      <c r="G13" s="101"/>
      <c r="H13" s="4"/>
    </row>
    <row r="14" spans="1:38" x14ac:dyDescent="0.2">
      <c r="A14" s="50" t="s">
        <v>2</v>
      </c>
      <c r="B14" s="51" t="s">
        <v>45</v>
      </c>
      <c r="C14" s="50" t="s">
        <v>12</v>
      </c>
      <c r="D14" s="95">
        <v>96</v>
      </c>
      <c r="E14" s="85">
        <v>34.103019538188278</v>
      </c>
      <c r="F14" s="86"/>
      <c r="G14" s="101"/>
      <c r="H14" s="4"/>
    </row>
    <row r="15" spans="1:38" x14ac:dyDescent="0.2">
      <c r="A15" s="50" t="s">
        <v>3</v>
      </c>
      <c r="B15" s="51" t="s">
        <v>45</v>
      </c>
      <c r="C15" s="50" t="s">
        <v>12</v>
      </c>
      <c r="D15" s="95">
        <v>167</v>
      </c>
      <c r="E15" s="85">
        <v>30.851653426935158</v>
      </c>
      <c r="F15" s="86"/>
      <c r="G15" s="101"/>
      <c r="H15" s="4"/>
    </row>
    <row r="16" spans="1:38" x14ac:dyDescent="0.2">
      <c r="A16" s="50" t="s">
        <v>29</v>
      </c>
      <c r="B16" s="51" t="s">
        <v>45</v>
      </c>
      <c r="C16" s="50" t="s">
        <v>12</v>
      </c>
      <c r="D16" s="32">
        <v>566</v>
      </c>
      <c r="E16" s="85">
        <v>36.758020522145735</v>
      </c>
      <c r="F16" s="86"/>
      <c r="G16" s="101"/>
      <c r="H16" s="4"/>
    </row>
    <row r="17" spans="1:8" x14ac:dyDescent="0.2">
      <c r="A17" s="50" t="s">
        <v>4</v>
      </c>
      <c r="B17" s="51" t="s">
        <v>45</v>
      </c>
      <c r="C17" s="50" t="s">
        <v>12</v>
      </c>
      <c r="D17" s="95">
        <v>160</v>
      </c>
      <c r="E17" s="85">
        <v>19.753086419753085</v>
      </c>
      <c r="F17" s="86"/>
      <c r="G17" s="101"/>
      <c r="H17" s="4"/>
    </row>
    <row r="18" spans="1:8" x14ac:dyDescent="0.2">
      <c r="A18" s="50" t="s">
        <v>5</v>
      </c>
      <c r="B18" s="51" t="s">
        <v>45</v>
      </c>
      <c r="C18" s="50" t="s">
        <v>12</v>
      </c>
      <c r="D18" s="95">
        <v>237</v>
      </c>
      <c r="E18" s="85">
        <v>21.153159585862195</v>
      </c>
      <c r="F18" s="86"/>
      <c r="G18" s="101"/>
      <c r="H18" s="4"/>
    </row>
    <row r="19" spans="1:8" x14ac:dyDescent="0.2">
      <c r="A19" s="50" t="s">
        <v>30</v>
      </c>
      <c r="B19" s="51" t="s">
        <v>45</v>
      </c>
      <c r="C19" s="50" t="s">
        <v>12</v>
      </c>
      <c r="D19" s="32">
        <v>397</v>
      </c>
      <c r="E19" s="85">
        <v>20.565685868213841</v>
      </c>
      <c r="F19" s="86"/>
      <c r="G19" s="101"/>
      <c r="H19" s="4"/>
    </row>
    <row r="20" spans="1:8" x14ac:dyDescent="0.2">
      <c r="A20" s="50" t="s">
        <v>40</v>
      </c>
      <c r="B20" s="51" t="s">
        <v>45</v>
      </c>
      <c r="C20" s="50" t="s">
        <v>12</v>
      </c>
      <c r="D20" s="32">
        <v>28</v>
      </c>
      <c r="E20" s="53" t="s">
        <v>41</v>
      </c>
      <c r="F20" s="86"/>
      <c r="H20" s="4"/>
    </row>
    <row r="21" spans="1:8" ht="10.5" x14ac:dyDescent="0.2">
      <c r="A21" s="55" t="s">
        <v>6</v>
      </c>
      <c r="B21" s="25" t="s">
        <v>45</v>
      </c>
      <c r="C21" s="55" t="s">
        <v>12</v>
      </c>
      <c r="D21" s="56">
        <v>991</v>
      </c>
      <c r="E21" s="57">
        <v>28.557431848308457</v>
      </c>
      <c r="F21" s="83"/>
      <c r="H21" s="4"/>
    </row>
    <row r="22" spans="1:8" x14ac:dyDescent="0.2">
      <c r="A22" s="50" t="s">
        <v>0</v>
      </c>
      <c r="B22" s="51" t="s">
        <v>45</v>
      </c>
      <c r="C22" s="50" t="s">
        <v>13</v>
      </c>
      <c r="D22" s="95">
        <v>112</v>
      </c>
      <c r="E22" s="85">
        <v>37.672384796501845</v>
      </c>
      <c r="F22" s="86"/>
      <c r="G22" s="101"/>
      <c r="H22" s="4"/>
    </row>
    <row r="23" spans="1:8" x14ac:dyDescent="0.2">
      <c r="A23" s="50" t="s">
        <v>1</v>
      </c>
      <c r="B23" s="51" t="s">
        <v>45</v>
      </c>
      <c r="C23" s="50" t="s">
        <v>13</v>
      </c>
      <c r="D23" s="95">
        <v>200</v>
      </c>
      <c r="E23" s="85">
        <v>43.168573278653142</v>
      </c>
      <c r="F23" s="86"/>
      <c r="G23" s="101"/>
      <c r="H23" s="4"/>
    </row>
    <row r="24" spans="1:8" x14ac:dyDescent="0.2">
      <c r="A24" s="50" t="s">
        <v>2</v>
      </c>
      <c r="B24" s="51" t="s">
        <v>45</v>
      </c>
      <c r="C24" s="50" t="s">
        <v>13</v>
      </c>
      <c r="D24" s="95">
        <v>150</v>
      </c>
      <c r="E24" s="85">
        <v>49.390846229832071</v>
      </c>
      <c r="F24" s="86"/>
      <c r="G24" s="101"/>
      <c r="H24" s="4"/>
    </row>
    <row r="25" spans="1:8" x14ac:dyDescent="0.2">
      <c r="A25" s="50" t="s">
        <v>3</v>
      </c>
      <c r="B25" s="51" t="s">
        <v>45</v>
      </c>
      <c r="C25" s="50" t="s">
        <v>13</v>
      </c>
      <c r="D25" s="95">
        <v>201</v>
      </c>
      <c r="E25" s="85">
        <v>40.280561122244492</v>
      </c>
      <c r="F25" s="86"/>
      <c r="G25" s="101"/>
      <c r="H25" s="4"/>
    </row>
    <row r="26" spans="1:8" x14ac:dyDescent="0.2">
      <c r="A26" s="50" t="s">
        <v>29</v>
      </c>
      <c r="B26" s="51" t="s">
        <v>45</v>
      </c>
      <c r="C26" s="50" t="s">
        <v>13</v>
      </c>
      <c r="D26" s="32">
        <v>663</v>
      </c>
      <c r="E26" s="85">
        <v>42.41028593360199</v>
      </c>
      <c r="F26" s="86"/>
      <c r="G26" s="101"/>
      <c r="H26" s="4"/>
    </row>
    <row r="27" spans="1:8" x14ac:dyDescent="0.2">
      <c r="A27" s="50" t="s">
        <v>4</v>
      </c>
      <c r="B27" s="51" t="s">
        <v>45</v>
      </c>
      <c r="C27" s="50" t="s">
        <v>13</v>
      </c>
      <c r="D27" s="95">
        <v>237</v>
      </c>
      <c r="E27" s="85">
        <v>22.883074249299991</v>
      </c>
      <c r="F27" s="86"/>
      <c r="G27" s="101"/>
      <c r="H27" s="4"/>
    </row>
    <row r="28" spans="1:8" x14ac:dyDescent="0.2">
      <c r="A28" s="50" t="s">
        <v>5</v>
      </c>
      <c r="B28" s="51" t="s">
        <v>45</v>
      </c>
      <c r="C28" s="50" t="s">
        <v>13</v>
      </c>
      <c r="D28" s="95">
        <v>353</v>
      </c>
      <c r="E28" s="85">
        <v>24.991150442477878</v>
      </c>
      <c r="F28" s="86"/>
      <c r="G28" s="101"/>
      <c r="H28" s="4"/>
    </row>
    <row r="29" spans="1:8" x14ac:dyDescent="0.2">
      <c r="A29" s="50" t="s">
        <v>30</v>
      </c>
      <c r="B29" s="51" t="s">
        <v>45</v>
      </c>
      <c r="C29" s="50" t="s">
        <v>13</v>
      </c>
      <c r="D29" s="32">
        <v>590</v>
      </c>
      <c r="E29" s="85">
        <v>24.099338289355444</v>
      </c>
      <c r="F29" s="86"/>
      <c r="G29" s="101"/>
      <c r="H29" s="4"/>
    </row>
    <row r="30" spans="1:8" x14ac:dyDescent="0.2">
      <c r="A30" s="50" t="s">
        <v>40</v>
      </c>
      <c r="B30" s="51" t="s">
        <v>45</v>
      </c>
      <c r="C30" s="50" t="s">
        <v>13</v>
      </c>
      <c r="D30" s="32">
        <v>50</v>
      </c>
      <c r="E30" s="53" t="s">
        <v>41</v>
      </c>
      <c r="F30" s="86"/>
      <c r="H30" s="4"/>
    </row>
    <row r="31" spans="1:8" ht="10.5" x14ac:dyDescent="0.2">
      <c r="A31" s="55" t="s">
        <v>6</v>
      </c>
      <c r="B31" s="25" t="s">
        <v>45</v>
      </c>
      <c r="C31" s="55" t="s">
        <v>13</v>
      </c>
      <c r="D31" s="56">
        <v>1303</v>
      </c>
      <c r="E31" s="57">
        <v>32.481615355851922</v>
      </c>
      <c r="F31" s="83"/>
      <c r="H31" s="4"/>
    </row>
    <row r="32" spans="1:8" x14ac:dyDescent="0.2">
      <c r="A32" s="50" t="s">
        <v>0</v>
      </c>
      <c r="B32" s="51" t="s">
        <v>45</v>
      </c>
      <c r="C32" s="50" t="s">
        <v>14</v>
      </c>
      <c r="D32" s="95">
        <v>99</v>
      </c>
      <c r="E32" s="85">
        <v>50.510204081632658</v>
      </c>
      <c r="F32" s="60"/>
      <c r="G32" s="101"/>
      <c r="H32" s="4"/>
    </row>
    <row r="33" spans="1:8" x14ac:dyDescent="0.2">
      <c r="A33" s="50" t="s">
        <v>1</v>
      </c>
      <c r="B33" s="51" t="s">
        <v>45</v>
      </c>
      <c r="C33" s="50" t="s">
        <v>14</v>
      </c>
      <c r="D33" s="95">
        <v>170</v>
      </c>
      <c r="E33" s="85">
        <v>54.243777919591579</v>
      </c>
      <c r="F33" s="60"/>
      <c r="G33" s="101"/>
      <c r="H33" s="4"/>
    </row>
    <row r="34" spans="1:8" x14ac:dyDescent="0.2">
      <c r="A34" s="50" t="s">
        <v>2</v>
      </c>
      <c r="B34" s="51" t="s">
        <v>45</v>
      </c>
      <c r="C34" s="50" t="s">
        <v>14</v>
      </c>
      <c r="D34" s="95">
        <v>125</v>
      </c>
      <c r="E34" s="85">
        <v>60.679611650485441</v>
      </c>
      <c r="F34" s="60"/>
      <c r="G34" s="101"/>
      <c r="H34" s="4"/>
    </row>
    <row r="35" spans="1:8" x14ac:dyDescent="0.2">
      <c r="A35" s="50" t="s">
        <v>3</v>
      </c>
      <c r="B35" s="51" t="s">
        <v>45</v>
      </c>
      <c r="C35" s="50" t="s">
        <v>14</v>
      </c>
      <c r="D35" s="95">
        <v>159</v>
      </c>
      <c r="E35" s="85">
        <v>54.827586206896555</v>
      </c>
      <c r="F35" s="60"/>
      <c r="G35" s="101"/>
      <c r="H35" s="4"/>
    </row>
    <row r="36" spans="1:8" x14ac:dyDescent="0.2">
      <c r="A36" s="50" t="s">
        <v>29</v>
      </c>
      <c r="B36" s="51" t="s">
        <v>45</v>
      </c>
      <c r="C36" s="50" t="s">
        <v>14</v>
      </c>
      <c r="D36" s="32">
        <v>553</v>
      </c>
      <c r="E36" s="85">
        <v>55.002983887010146</v>
      </c>
      <c r="F36" s="60"/>
      <c r="G36" s="101"/>
      <c r="H36" s="4"/>
    </row>
    <row r="37" spans="1:8" x14ac:dyDescent="0.2">
      <c r="A37" s="50" t="s">
        <v>4</v>
      </c>
      <c r="B37" s="51" t="s">
        <v>45</v>
      </c>
      <c r="C37" s="50" t="s">
        <v>14</v>
      </c>
      <c r="D37" s="95">
        <v>207</v>
      </c>
      <c r="E37" s="85">
        <v>28.539914518130431</v>
      </c>
      <c r="F37" s="60"/>
      <c r="G37" s="101"/>
      <c r="H37" s="4"/>
    </row>
    <row r="38" spans="1:8" x14ac:dyDescent="0.2">
      <c r="A38" s="50" t="s">
        <v>5</v>
      </c>
      <c r="B38" s="51" t="s">
        <v>45</v>
      </c>
      <c r="C38" s="50" t="s">
        <v>14</v>
      </c>
      <c r="D38" s="95">
        <v>236</v>
      </c>
      <c r="E38" s="85">
        <v>22.768933912204535</v>
      </c>
      <c r="F38" s="60"/>
      <c r="G38" s="101"/>
      <c r="H38" s="4"/>
    </row>
    <row r="39" spans="1:8" x14ac:dyDescent="0.2">
      <c r="A39" s="50" t="s">
        <v>30</v>
      </c>
      <c r="B39" s="51" t="s">
        <v>45</v>
      </c>
      <c r="C39" s="50" t="s">
        <v>14</v>
      </c>
      <c r="D39" s="32">
        <v>443</v>
      </c>
      <c r="E39" s="85">
        <v>25.144738335792937</v>
      </c>
      <c r="F39" s="60"/>
      <c r="G39" s="101"/>
      <c r="H39" s="4"/>
    </row>
    <row r="40" spans="1:8" x14ac:dyDescent="0.2">
      <c r="A40" s="50" t="s">
        <v>40</v>
      </c>
      <c r="B40" s="51" t="s">
        <v>45</v>
      </c>
      <c r="C40" s="50" t="s">
        <v>14</v>
      </c>
      <c r="D40" s="32">
        <v>36</v>
      </c>
      <c r="E40" s="53" t="s">
        <v>41</v>
      </c>
      <c r="F40" s="60"/>
      <c r="H40" s="4"/>
    </row>
    <row r="41" spans="1:8" ht="10.5" x14ac:dyDescent="0.2">
      <c r="A41" s="55" t="s">
        <v>6</v>
      </c>
      <c r="B41" s="25" t="s">
        <v>45</v>
      </c>
      <c r="C41" s="55" t="s">
        <v>14</v>
      </c>
      <c r="D41" s="56">
        <v>1032</v>
      </c>
      <c r="E41" s="57">
        <v>37.294015611448401</v>
      </c>
      <c r="F41" s="83"/>
      <c r="H41" s="4"/>
    </row>
    <row r="42" spans="1:8" x14ac:dyDescent="0.2">
      <c r="A42" s="50" t="s">
        <v>0</v>
      </c>
      <c r="B42" s="51" t="s">
        <v>45</v>
      </c>
      <c r="C42" s="50" t="s">
        <v>15</v>
      </c>
      <c r="D42" s="95">
        <v>23</v>
      </c>
      <c r="E42" s="85">
        <v>28.465346534653467</v>
      </c>
      <c r="F42" s="60"/>
      <c r="G42" s="101"/>
      <c r="H42" s="4"/>
    </row>
    <row r="43" spans="1:8" x14ac:dyDescent="0.2">
      <c r="A43" s="50" t="s">
        <v>1</v>
      </c>
      <c r="B43" s="51" t="s">
        <v>45</v>
      </c>
      <c r="C43" s="50" t="s">
        <v>15</v>
      </c>
      <c r="D43" s="95">
        <v>33</v>
      </c>
      <c r="E43" s="85">
        <v>23.371104815864022</v>
      </c>
      <c r="F43" s="60"/>
      <c r="G43" s="101"/>
      <c r="H43" s="4"/>
    </row>
    <row r="44" spans="1:8" x14ac:dyDescent="0.2">
      <c r="A44" s="50" t="s">
        <v>2</v>
      </c>
      <c r="B44" s="51" t="s">
        <v>45</v>
      </c>
      <c r="C44" s="50" t="s">
        <v>15</v>
      </c>
      <c r="D44" s="95">
        <v>18</v>
      </c>
      <c r="E44" s="85">
        <v>20.689655172413794</v>
      </c>
      <c r="F44" s="60"/>
      <c r="G44" s="101"/>
      <c r="H44" s="4"/>
    </row>
    <row r="45" spans="1:8" x14ac:dyDescent="0.2">
      <c r="A45" s="50" t="s">
        <v>3</v>
      </c>
      <c r="B45" s="51" t="s">
        <v>45</v>
      </c>
      <c r="C45" s="50" t="s">
        <v>15</v>
      </c>
      <c r="D45" s="95">
        <v>21</v>
      </c>
      <c r="E45" s="85">
        <v>17.721518987341774</v>
      </c>
      <c r="F45" s="60"/>
      <c r="G45" s="101"/>
      <c r="H45" s="4"/>
    </row>
    <row r="46" spans="1:8" x14ac:dyDescent="0.2">
      <c r="A46" s="50" t="s">
        <v>29</v>
      </c>
      <c r="B46" s="51" t="s">
        <v>45</v>
      </c>
      <c r="C46" s="50" t="s">
        <v>15</v>
      </c>
      <c r="D46" s="32">
        <v>95</v>
      </c>
      <c r="E46" s="85">
        <v>22.222222222222221</v>
      </c>
      <c r="F46" s="60"/>
      <c r="G46" s="101"/>
      <c r="H46" s="4"/>
    </row>
    <row r="47" spans="1:8" x14ac:dyDescent="0.2">
      <c r="A47" s="50" t="s">
        <v>4</v>
      </c>
      <c r="B47" s="51" t="s">
        <v>45</v>
      </c>
      <c r="C47" s="50" t="s">
        <v>15</v>
      </c>
      <c r="D47" s="32">
        <v>33</v>
      </c>
      <c r="E47" s="85">
        <v>10.036496350364963</v>
      </c>
      <c r="F47" s="60"/>
      <c r="G47" s="101"/>
      <c r="H47" s="4"/>
    </row>
    <row r="48" spans="1:8" x14ac:dyDescent="0.2">
      <c r="A48" s="50" t="s">
        <v>5</v>
      </c>
      <c r="B48" s="51" t="s">
        <v>45</v>
      </c>
      <c r="C48" s="50" t="s">
        <v>15</v>
      </c>
      <c r="D48" s="32">
        <v>68</v>
      </c>
      <c r="E48" s="85">
        <v>14.40677966101695</v>
      </c>
      <c r="F48" s="60"/>
      <c r="G48" s="101"/>
      <c r="H48" s="4"/>
    </row>
    <row r="49" spans="1:8" x14ac:dyDescent="0.2">
      <c r="A49" s="50" t="s">
        <v>30</v>
      </c>
      <c r="B49" s="51" t="s">
        <v>45</v>
      </c>
      <c r="C49" s="50" t="s">
        <v>15</v>
      </c>
      <c r="D49" s="32">
        <v>101</v>
      </c>
      <c r="E49" s="85">
        <v>12.612387612387613</v>
      </c>
      <c r="F49" s="60"/>
      <c r="G49" s="101"/>
      <c r="H49" s="4"/>
    </row>
    <row r="50" spans="1:8" x14ac:dyDescent="0.2">
      <c r="A50" s="50" t="s">
        <v>40</v>
      </c>
      <c r="B50" s="51" t="s">
        <v>45</v>
      </c>
      <c r="C50" s="50" t="s">
        <v>15</v>
      </c>
      <c r="D50" s="32">
        <v>9</v>
      </c>
      <c r="E50" s="53" t="s">
        <v>41</v>
      </c>
      <c r="F50" s="60"/>
      <c r="H50" s="4"/>
    </row>
    <row r="51" spans="1:8" ht="10.5" x14ac:dyDescent="0.2">
      <c r="A51" s="55" t="s">
        <v>6</v>
      </c>
      <c r="B51" s="25" t="s">
        <v>45</v>
      </c>
      <c r="C51" s="55" t="s">
        <v>15</v>
      </c>
      <c r="D51" s="56">
        <v>205</v>
      </c>
      <c r="E51" s="57">
        <v>16.689733778392899</v>
      </c>
      <c r="F51" s="83"/>
      <c r="H51" s="4"/>
    </row>
    <row r="52" spans="1:8" x14ac:dyDescent="0.2">
      <c r="A52" s="59" t="s">
        <v>0</v>
      </c>
      <c r="B52" s="51" t="s">
        <v>45</v>
      </c>
      <c r="C52" s="59" t="s">
        <v>16</v>
      </c>
      <c r="D52" s="32">
        <v>370</v>
      </c>
      <c r="E52" s="85">
        <v>42.670972206204588</v>
      </c>
      <c r="F52" s="60"/>
      <c r="G52" s="101"/>
    </row>
    <row r="53" spans="1:8" x14ac:dyDescent="0.2">
      <c r="A53" s="59" t="s">
        <v>1</v>
      </c>
      <c r="B53" s="51" t="s">
        <v>45</v>
      </c>
      <c r="C53" s="59" t="s">
        <v>16</v>
      </c>
      <c r="D53" s="32">
        <v>570</v>
      </c>
      <c r="E53" s="85">
        <v>42.47708473060586</v>
      </c>
      <c r="F53" s="60"/>
      <c r="G53" s="101"/>
    </row>
    <row r="54" spans="1:8" x14ac:dyDescent="0.2">
      <c r="A54" s="59" t="s">
        <v>2</v>
      </c>
      <c r="B54" s="51" t="s">
        <v>45</v>
      </c>
      <c r="C54" s="59" t="s">
        <v>16</v>
      </c>
      <c r="D54" s="32">
        <v>389</v>
      </c>
      <c r="E54" s="85">
        <v>44.295149168754271</v>
      </c>
      <c r="F54" s="60"/>
      <c r="G54" s="101"/>
    </row>
    <row r="55" spans="1:8" x14ac:dyDescent="0.2">
      <c r="A55" s="59" t="s">
        <v>3</v>
      </c>
      <c r="B55" s="51" t="s">
        <v>45</v>
      </c>
      <c r="C55" s="59" t="s">
        <v>16</v>
      </c>
      <c r="D55" s="32">
        <v>549</v>
      </c>
      <c r="E55" s="85">
        <v>37.893429044726673</v>
      </c>
      <c r="F55" s="60"/>
      <c r="G55" s="101"/>
    </row>
    <row r="56" spans="1:8" x14ac:dyDescent="0.2">
      <c r="A56" s="50" t="s">
        <v>29</v>
      </c>
      <c r="B56" s="51" t="s">
        <v>45</v>
      </c>
      <c r="C56" s="50" t="s">
        <v>16</v>
      </c>
      <c r="D56" s="32">
        <v>1878</v>
      </c>
      <c r="E56" s="85">
        <v>41.402116402116405</v>
      </c>
      <c r="F56" s="60"/>
      <c r="G56" s="101"/>
    </row>
    <row r="57" spans="1:8" x14ac:dyDescent="0.2">
      <c r="A57" s="59" t="s">
        <v>4</v>
      </c>
      <c r="B57" s="51" t="s">
        <v>45</v>
      </c>
      <c r="C57" s="59" t="s">
        <v>16</v>
      </c>
      <c r="D57" s="32">
        <v>637</v>
      </c>
      <c r="E57" s="85">
        <v>21.967032209117871</v>
      </c>
      <c r="F57" s="60"/>
      <c r="G57" s="101"/>
    </row>
    <row r="58" spans="1:8" x14ac:dyDescent="0.2">
      <c r="A58" s="59" t="s">
        <v>5</v>
      </c>
      <c r="B58" s="51" t="s">
        <v>45</v>
      </c>
      <c r="C58" s="59" t="s">
        <v>16</v>
      </c>
      <c r="D58" s="32">
        <v>894</v>
      </c>
      <c r="E58" s="85">
        <v>22.1210471618746</v>
      </c>
      <c r="F58" s="60"/>
      <c r="G58" s="101"/>
    </row>
    <row r="59" spans="1:8" x14ac:dyDescent="0.2">
      <c r="A59" s="50" t="s">
        <v>30</v>
      </c>
      <c r="B59" s="51" t="s">
        <v>45</v>
      </c>
      <c r="C59" s="50" t="s">
        <v>16</v>
      </c>
      <c r="D59" s="32">
        <v>1531</v>
      </c>
      <c r="E59" s="85">
        <v>22.05670489252579</v>
      </c>
      <c r="F59" s="60"/>
      <c r="G59" s="101"/>
    </row>
    <row r="60" spans="1:8" x14ac:dyDescent="0.2">
      <c r="A60" s="50" t="s">
        <v>40</v>
      </c>
      <c r="B60" s="51" t="s">
        <v>45</v>
      </c>
      <c r="C60" s="59" t="s">
        <v>16</v>
      </c>
      <c r="D60" s="32">
        <v>123</v>
      </c>
      <c r="E60" s="53" t="s">
        <v>41</v>
      </c>
      <c r="F60" s="60"/>
    </row>
    <row r="61" spans="1:8" ht="11" thickBot="1" x14ac:dyDescent="0.25">
      <c r="A61" s="117" t="s">
        <v>6</v>
      </c>
      <c r="B61" s="118" t="s">
        <v>45</v>
      </c>
      <c r="C61" s="117" t="s">
        <v>16</v>
      </c>
      <c r="D61" s="119">
        <v>3532</v>
      </c>
      <c r="E61" s="120">
        <v>30.774056390060295</v>
      </c>
      <c r="F61" s="121"/>
    </row>
    <row r="62" spans="1:8" ht="10.5" thickTop="1" x14ac:dyDescent="0.2"/>
  </sheetData>
  <autoFilter ref="A11:F11"/>
  <mergeCells count="6">
    <mergeCell ref="A9:F9"/>
    <mergeCell ref="A1:F1"/>
    <mergeCell ref="A2:F2"/>
    <mergeCell ref="A3:F3"/>
    <mergeCell ref="A8:F8"/>
    <mergeCell ref="A4:E4"/>
  </mergeCells>
  <hyperlinks>
    <hyperlink ref="A2:F2" r:id="rId1" display="Signalements retenus par la Direction de la protection de la jeunesse de Lanaudière"/>
  </hyperlinks>
  <printOptions horizontalCentered="1"/>
  <pageMargins left="0.19685039370078741" right="0.19685039370078741" top="0.39370078740157483" bottom="0.78740157480314965" header="0.31496062992125984" footer="0.15748031496062992"/>
  <pageSetup orientation="portrait"/>
  <headerFooter>
    <oddFooter>&amp;L&amp;7Service de surveillance, recherche et évaluation
Direction de santé publique du CISSS de Lanaudière&amp;R&amp;7&amp;G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Taux de rétention</vt:lpstr>
      <vt:lpstr>Problématiques</vt:lpstr>
      <vt:lpstr>Graph Lan-Nord problématiques</vt:lpstr>
      <vt:lpstr>Graph Lan-Sud problématiques</vt:lpstr>
      <vt:lpstr>Graph Lan problématiques</vt:lpstr>
      <vt:lpstr>Sexe</vt:lpstr>
      <vt:lpstr>Groupe d'âge</vt:lpstr>
      <vt:lpstr>'Groupe d''âge'!Impression_des_titres</vt:lpstr>
      <vt:lpstr>Problématiques!Impression_des_titres</vt:lpstr>
      <vt:lpstr>Sexe!Impression_des_titres</vt:lpstr>
      <vt:lpstr>'Taux de rétention'!Impression_des_titres</vt:lpstr>
    </vt:vector>
  </TitlesOfParts>
  <Company>Agence de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2023-05-09T15:05:32Z</cp:lastPrinted>
  <dcterms:created xsi:type="dcterms:W3CDTF">2006-01-04T14:17:58Z</dcterms:created>
  <dcterms:modified xsi:type="dcterms:W3CDTF">2024-08-21T15:30:25Z</dcterms:modified>
</cp:coreProperties>
</file>