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Recensement-ENM\2021\Immigration\"/>
    </mc:Choice>
  </mc:AlternateContent>
  <bookViews>
    <workbookView xWindow="4010" yWindow="5540" windowWidth="23790" windowHeight="7080" tabRatio="697"/>
  </bookViews>
  <sheets>
    <sheet name="Population immigrante" sheetId="1" r:id="rId1"/>
    <sheet name="Période d'immigration" sheetId="2" r:id="rId2"/>
    <sheet name="Lieu de naissance" sheetId="7" r:id="rId3"/>
  </sheets>
  <calcPr calcId="162913"/>
</workbook>
</file>

<file path=xl/calcChain.xml><?xml version="1.0" encoding="utf-8"?>
<calcChain xmlns="http://schemas.openxmlformats.org/spreadsheetml/2006/main">
  <c r="O22" i="7" l="1"/>
  <c r="O21" i="7"/>
  <c r="O19" i="7"/>
  <c r="O18" i="7"/>
  <c r="O17" i="7"/>
  <c r="O16" i="7"/>
  <c r="O15" i="7"/>
  <c r="O14" i="7"/>
  <c r="O13" i="7"/>
  <c r="O12" i="7"/>
  <c r="L22" i="7"/>
  <c r="L21" i="7"/>
  <c r="L19" i="7"/>
  <c r="L18" i="7"/>
  <c r="L17" i="7"/>
  <c r="L16" i="7"/>
  <c r="L15" i="7"/>
  <c r="L14" i="7"/>
  <c r="L13" i="7"/>
  <c r="L12" i="7"/>
  <c r="I22" i="7"/>
  <c r="I21" i="7"/>
  <c r="I19" i="7"/>
  <c r="I18" i="7"/>
  <c r="I17" i="7"/>
  <c r="I16" i="7"/>
  <c r="I15" i="7"/>
  <c r="I14" i="7"/>
  <c r="I13" i="7"/>
  <c r="I12" i="7"/>
  <c r="F22" i="7"/>
  <c r="F21" i="7"/>
  <c r="F19" i="7"/>
  <c r="F18" i="7"/>
  <c r="F17" i="7"/>
  <c r="F16" i="7"/>
  <c r="F15" i="7"/>
  <c r="F14" i="7"/>
  <c r="F13" i="7"/>
  <c r="F12" i="7"/>
  <c r="C22" i="7"/>
  <c r="C21" i="7"/>
  <c r="C19" i="7"/>
  <c r="C18" i="7"/>
  <c r="C17" i="7"/>
  <c r="C16" i="7"/>
  <c r="C15" i="7"/>
  <c r="C14" i="7"/>
  <c r="C13" i="7"/>
  <c r="C12" i="7"/>
</calcChain>
</file>

<file path=xl/sharedStrings.xml><?xml version="1.0" encoding="utf-8"?>
<sst xmlns="http://schemas.openxmlformats.org/spreadsheetml/2006/main" count="81" uniqueCount="31">
  <si>
    <t>Variation</t>
  </si>
  <si>
    <t>N</t>
  </si>
  <si>
    <t>Total</t>
  </si>
  <si>
    <t>%</t>
  </si>
  <si>
    <t>D'Autray</t>
  </si>
  <si>
    <t>Joliette</t>
  </si>
  <si>
    <t>Matawinie</t>
  </si>
  <si>
    <t>Montcalm</t>
  </si>
  <si>
    <t>Lanaudière-Nord</t>
  </si>
  <si>
    <t>L'Assomption</t>
  </si>
  <si>
    <t>Les Moulins</t>
  </si>
  <si>
    <t>Lanaudière-Sud</t>
  </si>
  <si>
    <t>Lanaudière</t>
  </si>
  <si>
    <t>Le Québec</t>
  </si>
  <si>
    <t>De 2001 à 2010</t>
  </si>
  <si>
    <t xml:space="preserve">  Total </t>
  </si>
  <si>
    <t>Amériques</t>
  </si>
  <si>
    <t>Europe</t>
  </si>
  <si>
    <t>Afrique</t>
  </si>
  <si>
    <t>Asie</t>
  </si>
  <si>
    <r>
      <t>Immigrants parmi la population totale dans les ménages privés, MRC, Lanaudière-Nord, Lanaudière-Sud, Lanaudière et le Québec, 2016 et 2021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(N, % et variation de la proportion)</t>
    </r>
  </si>
  <si>
    <t>Source : Statistique Canada, Recensements canadiens de 2016 et 2021, Fichiers 98-401-X2016054.ivt et 98-401-X2021005.ivt.</t>
  </si>
  <si>
    <t>Note : Les totaux peuvent différer de la somme de leurs parties et d'un tableau à l'autre en raison des arrondis.</t>
  </si>
  <si>
    <t>Avant 2001</t>
  </si>
  <si>
    <t>De 2011 à 2015</t>
  </si>
  <si>
    <t>De 2016 à 2021</t>
  </si>
  <si>
    <t>Source : Statistique Canada, Recensement canadien de 2021, Fichier 98-401-X2021005.ivt.</t>
  </si>
  <si>
    <t>Océanie et autres lieux</t>
  </si>
  <si>
    <t>Mise à jour du tableau : mai 2024</t>
  </si>
  <si>
    <r>
      <t>Immigrants dans les ménages privés selon la période d'immigration, MRC, Lanaudière-Nord, Lanaudière-Sud, Lanaudière et le Québec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(N et %)</t>
    </r>
  </si>
  <si>
    <r>
      <t>Lieu de naissance des immigrants dans les ménages privés, MRC, Lanaudière-Nord, Lanaudière-Sud, Lanaudière et le Québec, 2021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(N et 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</si>
</sst>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0"/>
      <color theme="1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"/>
      <color theme="4" tint="-0.499984740745262"/>
      <name val="Arial"/>
      <family val="2"/>
    </font>
    <font>
      <b/>
      <sz val="8"/>
      <color indexed="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/>
      <diagonal/>
    </border>
    <border>
      <left/>
      <right/>
      <top style="double">
        <color theme="4" tint="-0.499984740745262"/>
      </top>
      <bottom style="hair">
        <color indexed="56"/>
      </bottom>
      <diagonal/>
    </border>
    <border>
      <left/>
      <right/>
      <top style="hair">
        <color indexed="56"/>
      </top>
      <bottom/>
      <diagonal/>
    </border>
    <border>
      <left/>
      <right/>
      <top style="thin">
        <color indexed="56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wrapText="1"/>
    </xf>
    <xf numFmtId="0" fontId="1" fillId="0" borderId="0" xfId="1" applyFont="1"/>
    <xf numFmtId="0" fontId="7" fillId="0" borderId="0" xfId="1" applyFont="1" applyAlignment="1">
      <alignment horizontal="left" indent="4"/>
    </xf>
    <xf numFmtId="0" fontId="1" fillId="0" borderId="2" xfId="1" applyFont="1" applyBorder="1"/>
    <xf numFmtId="0" fontId="1" fillId="0" borderId="2" xfId="1" applyFont="1" applyBorder="1" applyAlignment="1">
      <alignment horizontal="left" vertical="center" indent="3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left"/>
    </xf>
    <xf numFmtId="0" fontId="1" fillId="0" borderId="0" xfId="1" applyFont="1" applyBorder="1"/>
    <xf numFmtId="0" fontId="1" fillId="0" borderId="4" xfId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1" fillId="0" borderId="5" xfId="1" applyFont="1" applyBorder="1"/>
    <xf numFmtId="0" fontId="3" fillId="0" borderId="5" xfId="1" applyFont="1" applyBorder="1" applyAlignment="1">
      <alignment horizontal="right"/>
    </xf>
    <xf numFmtId="0" fontId="3" fillId="0" borderId="5" xfId="1" applyFont="1" applyBorder="1"/>
    <xf numFmtId="3" fontId="1" fillId="0" borderId="0" xfId="1" applyNumberFormat="1" applyFont="1" applyBorder="1"/>
    <xf numFmtId="3" fontId="1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3" fontId="1" fillId="0" borderId="0" xfId="1" applyNumberFormat="1" applyFont="1" applyBorder="1" applyAlignment="1">
      <alignment horizontal="right"/>
    </xf>
    <xf numFmtId="165" fontId="1" fillId="0" borderId="0" xfId="1" applyNumberFormat="1" applyFont="1" applyFill="1" applyAlignment="1">
      <alignment horizontal="right" vertical="center"/>
    </xf>
    <xf numFmtId="165" fontId="1" fillId="0" borderId="0" xfId="1" applyNumberFormat="1" applyFont="1" applyBorder="1"/>
    <xf numFmtId="3" fontId="8" fillId="0" borderId="0" xfId="1" applyNumberFormat="1" applyFont="1" applyBorder="1"/>
    <xf numFmtId="3" fontId="8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165" fontId="8" fillId="0" borderId="0" xfId="1" applyNumberFormat="1" applyFont="1" applyFill="1" applyAlignment="1">
      <alignment horizontal="right" vertical="center"/>
    </xf>
    <xf numFmtId="165" fontId="9" fillId="0" borderId="0" xfId="1" applyNumberFormat="1" applyFont="1" applyBorder="1"/>
    <xf numFmtId="3" fontId="9" fillId="0" borderId="0" xfId="1" applyNumberFormat="1" applyFont="1" applyBorder="1"/>
    <xf numFmtId="0" fontId="9" fillId="0" borderId="0" xfId="1" applyFont="1"/>
    <xf numFmtId="164" fontId="1" fillId="0" borderId="0" xfId="1" applyNumberFormat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3" fillId="0" borderId="0" xfId="1" applyFont="1" applyFill="1"/>
    <xf numFmtId="0" fontId="1" fillId="0" borderId="0" xfId="1"/>
    <xf numFmtId="3" fontId="1" fillId="0" borderId="0" xfId="1" applyNumberFormat="1" applyFont="1" applyFill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/>
    <xf numFmtId="0" fontId="6" fillId="0" borderId="0" xfId="1" applyFont="1" applyAlignment="1">
      <alignment horizontal="left" vertical="center" wrapText="1"/>
    </xf>
    <xf numFmtId="165" fontId="8" fillId="0" borderId="0" xfId="1" applyNumberFormat="1" applyFont="1" applyBorder="1"/>
    <xf numFmtId="0" fontId="8" fillId="0" borderId="0" xfId="1" applyFont="1"/>
    <xf numFmtId="0" fontId="1" fillId="0" borderId="0" xfId="1" applyFont="1" applyAlignment="1">
      <alignment vertical="center"/>
    </xf>
    <xf numFmtId="0" fontId="1" fillId="0" borderId="3" xfId="1" quotePrefix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6" fillId="0" borderId="0" xfId="1" applyFont="1"/>
    <xf numFmtId="0" fontId="6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justify" vertical="center" wrapText="1"/>
    </xf>
    <xf numFmtId="0" fontId="1" fillId="3" borderId="1" xfId="1" applyFont="1" applyFill="1" applyBorder="1"/>
    <xf numFmtId="0" fontId="1" fillId="0" borderId="3" xfId="1" applyFont="1" applyBorder="1" applyAlignment="1">
      <alignment horizontal="righ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tabSelected="1" zoomScaleNormal="100" workbookViewId="0">
      <selection sqref="A1:K1"/>
    </sheetView>
  </sheetViews>
  <sheetFormatPr baseColWidth="10" defaultColWidth="11.3984375" defaultRowHeight="10" x14ac:dyDescent="0.2"/>
  <cols>
    <col min="1" max="1" width="17.8984375" style="4" customWidth="1"/>
    <col min="2" max="4" width="9.296875" style="4" customWidth="1"/>
    <col min="5" max="5" width="2.3984375" style="4" customWidth="1"/>
    <col min="6" max="8" width="9.296875" style="4" customWidth="1"/>
    <col min="9" max="9" width="2.3984375" style="4" customWidth="1"/>
    <col min="10" max="10" width="9.296875" style="4" customWidth="1"/>
    <col min="11" max="11" width="1.3984375" style="4" customWidth="1"/>
    <col min="12" max="13" width="7.3984375" style="4" customWidth="1"/>
    <col min="14" max="14" width="6" style="4" customWidth="1"/>
    <col min="15" max="15" width="8.296875" style="4" customWidth="1"/>
    <col min="16" max="16" width="7.3984375" style="4" customWidth="1"/>
    <col min="17" max="17" width="5.8984375" style="4" customWidth="1"/>
    <col min="18" max="18" width="7.8984375" style="4" customWidth="1"/>
    <col min="19" max="16384" width="11.3984375" style="4"/>
  </cols>
  <sheetData>
    <row r="1" spans="1:18" s="1" customFormat="1" ht="34.5" customHeight="1" x14ac:dyDescent="0.25">
      <c r="A1" s="49" t="s">
        <v>20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8" s="1" customFormat="1" ht="18" customHeight="1" x14ac:dyDescent="0.25">
      <c r="A2" s="50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8" s="1" customFormat="1" ht="6" customHeight="1" x14ac:dyDescent="0.25">
      <c r="A3" s="2"/>
    </row>
    <row r="4" spans="1:18" ht="12.75" customHeight="1" x14ac:dyDescent="0.2">
      <c r="A4" s="51" t="s">
        <v>28</v>
      </c>
      <c r="B4" s="51"/>
      <c r="C4" s="51"/>
      <c r="D4" s="51"/>
      <c r="E4" s="51"/>
      <c r="F4" s="51"/>
      <c r="G4" s="51"/>
      <c r="H4" s="51"/>
      <c r="I4" s="3"/>
    </row>
    <row r="5" spans="1:18" ht="6" customHeight="1" x14ac:dyDescent="0.2">
      <c r="A5" s="5"/>
    </row>
    <row r="6" spans="1:18" ht="18" customHeight="1" x14ac:dyDescent="0.2">
      <c r="A6" s="52" t="s">
        <v>22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8" ht="6" customHeight="1" thickBo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8" s="10" customFormat="1" ht="18.75" customHeight="1" thickTop="1" x14ac:dyDescent="0.2">
      <c r="A8" s="6"/>
      <c r="B8" s="47">
        <v>2016</v>
      </c>
      <c r="C8" s="47"/>
      <c r="D8" s="48"/>
      <c r="E8" s="7"/>
      <c r="F8" s="47">
        <v>2021</v>
      </c>
      <c r="G8" s="47"/>
      <c r="H8" s="48"/>
      <c r="I8" s="7"/>
      <c r="J8" s="48" t="s">
        <v>0</v>
      </c>
      <c r="K8" s="48"/>
      <c r="L8" s="8"/>
      <c r="M8" s="8"/>
      <c r="N8" s="9"/>
      <c r="O8" s="8"/>
      <c r="P8" s="8"/>
      <c r="Q8" s="8"/>
    </row>
    <row r="9" spans="1:18" ht="15.75" customHeight="1" x14ac:dyDescent="0.2">
      <c r="A9" s="10"/>
      <c r="B9" s="11" t="s">
        <v>1</v>
      </c>
      <c r="C9" s="11" t="s">
        <v>2</v>
      </c>
      <c r="D9" s="11" t="s">
        <v>3</v>
      </c>
      <c r="E9" s="12"/>
      <c r="F9" s="11" t="s">
        <v>1</v>
      </c>
      <c r="G9" s="11" t="s">
        <v>2</v>
      </c>
      <c r="H9" s="11" t="s">
        <v>3</v>
      </c>
      <c r="I9" s="12"/>
      <c r="J9" s="11" t="s">
        <v>3</v>
      </c>
      <c r="K9" s="11"/>
      <c r="L9" s="8"/>
      <c r="M9" s="8"/>
      <c r="N9" s="9"/>
      <c r="O9" s="8"/>
      <c r="P9" s="8"/>
      <c r="Q9" s="8"/>
    </row>
    <row r="10" spans="1:18" ht="3.75" customHeight="1" x14ac:dyDescent="0.25">
      <c r="A10" s="10"/>
      <c r="B10" s="13"/>
      <c r="C10" s="13"/>
      <c r="D10" s="13"/>
      <c r="E10" s="13"/>
      <c r="F10" s="13"/>
      <c r="G10" s="13"/>
      <c r="H10" s="13"/>
      <c r="I10" s="13"/>
      <c r="J10" s="14"/>
      <c r="K10" s="15"/>
      <c r="L10" s="14"/>
      <c r="M10" s="15"/>
      <c r="N10" s="14"/>
      <c r="O10" s="14"/>
      <c r="P10" s="14"/>
      <c r="Q10" s="10"/>
    </row>
    <row r="11" spans="1:18" ht="3.75" customHeight="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8"/>
      <c r="K11" s="18"/>
      <c r="L11" s="14"/>
      <c r="M11" s="15"/>
      <c r="N11" s="14"/>
      <c r="O11" s="14"/>
      <c r="P11" s="14"/>
      <c r="Q11" s="10"/>
    </row>
    <row r="12" spans="1:18" ht="12.75" customHeight="1" x14ac:dyDescent="0.2">
      <c r="A12" s="19" t="s">
        <v>4</v>
      </c>
      <c r="B12" s="22">
        <v>850</v>
      </c>
      <c r="C12" s="22">
        <v>41415</v>
      </c>
      <c r="D12" s="21">
        <v>2.0523964747072316</v>
      </c>
      <c r="E12" s="21"/>
      <c r="F12" s="22">
        <v>1020</v>
      </c>
      <c r="G12" s="22">
        <v>43360</v>
      </c>
      <c r="H12" s="21">
        <v>2.3523985239852401</v>
      </c>
      <c r="I12" s="21"/>
      <c r="J12" s="23">
        <v>14.617158671586731</v>
      </c>
      <c r="K12" s="24"/>
      <c r="L12" s="19"/>
      <c r="M12" s="19"/>
      <c r="N12" s="24"/>
      <c r="O12" s="19"/>
      <c r="P12" s="19"/>
      <c r="Q12" s="24"/>
      <c r="R12" s="19"/>
    </row>
    <row r="13" spans="1:18" ht="12.75" customHeight="1" x14ac:dyDescent="0.2">
      <c r="A13" s="19" t="s">
        <v>5</v>
      </c>
      <c r="B13" s="22">
        <v>1695</v>
      </c>
      <c r="C13" s="22">
        <v>63930</v>
      </c>
      <c r="D13" s="21">
        <v>2.651337400281558</v>
      </c>
      <c r="E13" s="21"/>
      <c r="F13" s="22">
        <v>2370</v>
      </c>
      <c r="G13" s="22">
        <v>68335</v>
      </c>
      <c r="H13" s="21">
        <v>3.4682080924855487</v>
      </c>
      <c r="I13" s="21"/>
      <c r="J13" s="23">
        <v>30.809760090030164</v>
      </c>
      <c r="K13" s="24"/>
      <c r="L13" s="19"/>
      <c r="M13" s="19"/>
      <c r="N13" s="24"/>
      <c r="O13" s="19"/>
      <c r="P13" s="19"/>
      <c r="Q13" s="24"/>
      <c r="R13" s="19"/>
    </row>
    <row r="14" spans="1:18" ht="12.75" customHeight="1" x14ac:dyDescent="0.2">
      <c r="A14" s="19" t="s">
        <v>6</v>
      </c>
      <c r="B14" s="22">
        <v>1370</v>
      </c>
      <c r="C14" s="22">
        <v>49260</v>
      </c>
      <c r="D14" s="21">
        <v>2.781161185546082</v>
      </c>
      <c r="E14" s="21"/>
      <c r="F14" s="22">
        <v>1605</v>
      </c>
      <c r="G14" s="22">
        <v>54645</v>
      </c>
      <c r="H14" s="21">
        <v>2.9371397200109799</v>
      </c>
      <c r="I14" s="21"/>
      <c r="J14" s="23">
        <v>5.6083960640444293</v>
      </c>
      <c r="K14" s="24"/>
      <c r="L14" s="19"/>
      <c r="M14" s="19"/>
      <c r="N14" s="24"/>
      <c r="O14" s="19"/>
      <c r="P14" s="19"/>
      <c r="Q14" s="24"/>
      <c r="R14" s="19"/>
    </row>
    <row r="15" spans="1:18" ht="12.75" customHeight="1" x14ac:dyDescent="0.2">
      <c r="A15" s="19" t="s">
        <v>7</v>
      </c>
      <c r="B15" s="22">
        <v>1035</v>
      </c>
      <c r="C15" s="22">
        <v>52035</v>
      </c>
      <c r="D15" s="21">
        <v>1.9890458345344479</v>
      </c>
      <c r="E15" s="21"/>
      <c r="F15" s="22">
        <v>1705</v>
      </c>
      <c r="G15" s="22">
        <v>58050</v>
      </c>
      <c r="H15" s="21">
        <v>2.9371231696813092</v>
      </c>
      <c r="I15" s="21"/>
      <c r="J15" s="23">
        <v>47.664931530789303</v>
      </c>
      <c r="K15" s="24"/>
      <c r="L15" s="19"/>
      <c r="M15" s="19"/>
      <c r="N15" s="24"/>
      <c r="O15" s="19"/>
      <c r="P15" s="19"/>
      <c r="Q15" s="24"/>
      <c r="R15" s="19"/>
    </row>
    <row r="16" spans="1:18" s="33" customFormat="1" ht="12.75" customHeight="1" x14ac:dyDescent="0.25">
      <c r="A16" s="25" t="s">
        <v>8</v>
      </c>
      <c r="B16" s="29">
        <v>4950</v>
      </c>
      <c r="C16" s="29">
        <v>206640</v>
      </c>
      <c r="D16" s="28">
        <v>2.4</v>
      </c>
      <c r="E16" s="28"/>
      <c r="F16" s="29">
        <v>6700</v>
      </c>
      <c r="G16" s="29">
        <v>224390</v>
      </c>
      <c r="H16" s="28">
        <v>2.9858728107313159</v>
      </c>
      <c r="I16" s="28"/>
      <c r="J16" s="30">
        <v>24.411367113804836</v>
      </c>
      <c r="K16" s="31"/>
      <c r="L16" s="32"/>
      <c r="M16" s="32"/>
      <c r="N16" s="31"/>
      <c r="O16" s="32"/>
      <c r="P16" s="32"/>
      <c r="Q16" s="31"/>
      <c r="R16" s="32"/>
    </row>
    <row r="17" spans="1:18" ht="12.75" customHeight="1" x14ac:dyDescent="0.2">
      <c r="A17" s="19" t="s">
        <v>9</v>
      </c>
      <c r="B17" s="22">
        <v>8620</v>
      </c>
      <c r="C17" s="22">
        <v>122955</v>
      </c>
      <c r="D17" s="21">
        <v>7.010694969704363</v>
      </c>
      <c r="E17" s="21"/>
      <c r="F17" s="22">
        <v>12685</v>
      </c>
      <c r="G17" s="22">
        <v>126430</v>
      </c>
      <c r="H17" s="21">
        <v>10.033219963616229</v>
      </c>
      <c r="I17" s="21"/>
      <c r="J17" s="23">
        <v>43.113058077312481</v>
      </c>
      <c r="K17" s="24"/>
      <c r="L17" s="19"/>
      <c r="M17" s="19"/>
      <c r="N17" s="24"/>
      <c r="O17" s="19"/>
      <c r="P17" s="19"/>
      <c r="Q17" s="24"/>
      <c r="R17" s="19"/>
    </row>
    <row r="18" spans="1:18" ht="12.75" customHeight="1" x14ac:dyDescent="0.2">
      <c r="A18" s="19" t="s">
        <v>10</v>
      </c>
      <c r="B18" s="22">
        <v>12385</v>
      </c>
      <c r="C18" s="22">
        <v>156690</v>
      </c>
      <c r="D18" s="21">
        <v>7.9041419363073588</v>
      </c>
      <c r="E18" s="21"/>
      <c r="F18" s="22">
        <v>18620</v>
      </c>
      <c r="G18" s="22">
        <v>168135</v>
      </c>
      <c r="H18" s="21">
        <v>11.074434234394982</v>
      </c>
      <c r="I18" s="21"/>
      <c r="J18" s="23">
        <v>40.109253143911957</v>
      </c>
      <c r="K18" s="24"/>
      <c r="L18" s="19"/>
      <c r="M18" s="19"/>
      <c r="N18" s="24"/>
      <c r="O18" s="19"/>
      <c r="P18" s="19"/>
      <c r="Q18" s="24"/>
      <c r="R18" s="19"/>
    </row>
    <row r="19" spans="1:18" s="33" customFormat="1" ht="12.75" customHeight="1" x14ac:dyDescent="0.25">
      <c r="A19" s="25" t="s">
        <v>11</v>
      </c>
      <c r="B19" s="29">
        <v>21005</v>
      </c>
      <c r="C19" s="29">
        <v>279645</v>
      </c>
      <c r="D19" s="28">
        <v>7.5</v>
      </c>
      <c r="E19" s="28"/>
      <c r="F19" s="29">
        <v>31305</v>
      </c>
      <c r="G19" s="29">
        <v>294565</v>
      </c>
      <c r="H19" s="28">
        <v>10.627535518476398</v>
      </c>
      <c r="I19" s="28"/>
      <c r="J19" s="30">
        <v>41.700473579685301</v>
      </c>
      <c r="K19" s="31"/>
      <c r="L19" s="32"/>
      <c r="M19" s="32"/>
      <c r="N19" s="31"/>
      <c r="O19" s="32"/>
      <c r="P19" s="32"/>
      <c r="Q19" s="31"/>
      <c r="R19" s="32"/>
    </row>
    <row r="20" spans="1:18" ht="6" customHeight="1" x14ac:dyDescent="0.2">
      <c r="A20" s="19"/>
      <c r="B20" s="22"/>
      <c r="C20" s="22"/>
      <c r="D20" s="34"/>
      <c r="E20" s="21"/>
      <c r="F20" s="22"/>
      <c r="G20" s="22"/>
      <c r="H20" s="34"/>
      <c r="I20" s="34"/>
      <c r="J20" s="34"/>
      <c r="K20" s="24"/>
      <c r="L20" s="19"/>
      <c r="M20" s="19"/>
      <c r="N20" s="24"/>
      <c r="O20" s="19"/>
      <c r="P20" s="19"/>
      <c r="Q20" s="24"/>
      <c r="R20" s="19"/>
    </row>
    <row r="21" spans="1:18" ht="12.75" customHeight="1" x14ac:dyDescent="0.25">
      <c r="A21" s="25" t="s">
        <v>12</v>
      </c>
      <c r="B21" s="26">
        <v>25955</v>
      </c>
      <c r="C21" s="26">
        <v>486285</v>
      </c>
      <c r="D21" s="27">
        <v>5.3374050196900997</v>
      </c>
      <c r="E21" s="27"/>
      <c r="F21" s="26">
        <v>38005</v>
      </c>
      <c r="G21" s="26">
        <v>518955</v>
      </c>
      <c r="H21" s="27">
        <v>7.3233710051931284</v>
      </c>
      <c r="I21" s="27"/>
      <c r="J21" s="30">
        <v>37.208455760367571</v>
      </c>
      <c r="K21" s="24"/>
      <c r="L21" s="19"/>
      <c r="M21" s="19"/>
      <c r="N21" s="24"/>
      <c r="O21" s="19"/>
      <c r="P21" s="19"/>
      <c r="Q21" s="24"/>
      <c r="R21" s="19"/>
    </row>
    <row r="22" spans="1:18" ht="12.75" customHeight="1" x14ac:dyDescent="0.2">
      <c r="A22" s="19" t="s">
        <v>13</v>
      </c>
      <c r="B22" s="22">
        <v>1091310</v>
      </c>
      <c r="C22" s="22">
        <v>7965450</v>
      </c>
      <c r="D22" s="21">
        <v>13.700544225373331</v>
      </c>
      <c r="E22" s="21"/>
      <c r="F22" s="22">
        <v>1210600</v>
      </c>
      <c r="G22" s="22">
        <v>8308480</v>
      </c>
      <c r="H22" s="21">
        <v>14.570655523031888</v>
      </c>
      <c r="I22" s="21"/>
      <c r="J22" s="23">
        <v>6.3509250679773421</v>
      </c>
      <c r="K22" s="24"/>
      <c r="L22" s="19"/>
      <c r="M22" s="19"/>
      <c r="N22" s="24"/>
      <c r="O22" s="19"/>
      <c r="P22" s="19"/>
      <c r="Q22" s="24"/>
      <c r="R22" s="19"/>
    </row>
    <row r="23" spans="1:18" ht="6" customHeight="1" thickBot="1" x14ac:dyDescent="0.25">
      <c r="A23" s="10"/>
      <c r="B23" s="35"/>
      <c r="C23" s="35"/>
      <c r="D23" s="35"/>
      <c r="E23" s="35"/>
      <c r="F23" s="35"/>
      <c r="G23" s="35"/>
      <c r="H23" s="35"/>
      <c r="I23" s="35"/>
      <c r="J23" s="35"/>
      <c r="K23" s="10"/>
      <c r="L23" s="10"/>
      <c r="M23" s="10"/>
      <c r="N23" s="10"/>
      <c r="O23" s="10"/>
      <c r="P23" s="10"/>
      <c r="Q23" s="10"/>
      <c r="R23" s="10"/>
    </row>
    <row r="24" spans="1:18" ht="6" customHeight="1" thickTop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10"/>
      <c r="M24" s="10"/>
      <c r="N24" s="10"/>
      <c r="O24" s="10"/>
      <c r="P24" s="10"/>
      <c r="Q24" s="10"/>
    </row>
    <row r="25" spans="1:18" ht="12.75" customHeight="1" x14ac:dyDescent="0.2"/>
    <row r="26" spans="1:18" ht="12.75" customHeight="1" x14ac:dyDescent="0.25">
      <c r="A26" s="36"/>
    </row>
    <row r="27" spans="1:18" ht="12.75" customHeight="1" x14ac:dyDescent="0.2"/>
    <row r="28" spans="1:18" ht="12.75" customHeight="1" x14ac:dyDescent="0.2"/>
    <row r="29" spans="1:18" ht="12.75" customHeight="1" x14ac:dyDescent="0.2"/>
    <row r="30" spans="1:18" ht="12.75" customHeight="1" x14ac:dyDescent="0.2"/>
    <row r="31" spans="1:18" s="37" customFormat="1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8" s="37" customFormat="1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37" customFormat="1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37" customFormat="1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s="37" customFormat="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37" customFormat="1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s="37" customFormat="1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s="37" customFormat="1" ht="12.75" customHeight="1" x14ac:dyDescent="0.2"/>
    <row r="39" spans="1:12" ht="12.75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</row>
    <row r="40" spans="1:12" ht="12.75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</row>
    <row r="41" spans="1:12" ht="12.75" customHeight="1" x14ac:dyDescent="0.2"/>
    <row r="42" spans="1:12" ht="12.75" customHeight="1" x14ac:dyDescent="0.2"/>
    <row r="43" spans="1:12" ht="12.75" customHeight="1" x14ac:dyDescent="0.2"/>
    <row r="44" spans="1:12" ht="12.75" customHeight="1" x14ac:dyDescent="0.2"/>
    <row r="45" spans="1:12" ht="12.75" customHeight="1" x14ac:dyDescent="0.2"/>
    <row r="46" spans="1:12" ht="12.75" customHeight="1" x14ac:dyDescent="0.2"/>
    <row r="47" spans="1:12" ht="12.75" customHeight="1" x14ac:dyDescent="0.2"/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</sheetData>
  <mergeCells count="8">
    <mergeCell ref="B8:D8"/>
    <mergeCell ref="F8:H8"/>
    <mergeCell ref="J8:K8"/>
    <mergeCell ref="A1:K1"/>
    <mergeCell ref="A2:K2"/>
    <mergeCell ref="A4:H4"/>
    <mergeCell ref="A6:K6"/>
    <mergeCell ref="A7:K7"/>
  </mergeCells>
  <printOptions horizontalCentered="1"/>
  <pageMargins left="0.19685039370078741" right="0.19685039370078741" top="0.39370078740157483" bottom="0.78740157480314965" header="0.19685039370078741" footer="0.15748031496062992"/>
  <pageSetup orientation="portrait"/>
  <headerFooter>
    <oddFooter>&amp;L&amp;"Arial,Normal"&amp;7Équipe de surveillance, recherche et évaluation
Direction de santé publique du CISSS de Lanaudière&amp;R&amp;G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zoomScaleNormal="100" workbookViewId="0">
      <selection sqref="A1:O1"/>
    </sheetView>
  </sheetViews>
  <sheetFormatPr baseColWidth="10" defaultColWidth="11.3984375" defaultRowHeight="10" x14ac:dyDescent="0.2"/>
  <cols>
    <col min="1" max="1" width="17.8984375" style="4" customWidth="1"/>
    <col min="2" max="3" width="9.69921875" style="4" customWidth="1"/>
    <col min="4" max="4" width="2.3984375" style="4" customWidth="1"/>
    <col min="5" max="6" width="9.69921875" style="4" customWidth="1"/>
    <col min="7" max="7" width="2.3984375" style="4" customWidth="1"/>
    <col min="8" max="9" width="9.69921875" style="4" customWidth="1"/>
    <col min="10" max="10" width="2.3984375" style="4" customWidth="1"/>
    <col min="11" max="12" width="9.69921875" style="4" customWidth="1"/>
    <col min="13" max="13" width="2.3984375" style="4" customWidth="1"/>
    <col min="14" max="14" width="9.69921875" style="4" customWidth="1"/>
    <col min="15" max="15" width="1.3984375" style="4" customWidth="1"/>
    <col min="16" max="17" width="7.3984375" style="4" customWidth="1"/>
    <col min="18" max="18" width="6" style="4" customWidth="1"/>
    <col min="19" max="19" width="8.296875" style="4" customWidth="1"/>
    <col min="20" max="20" width="7.3984375" style="4" customWidth="1"/>
    <col min="21" max="21" width="5.8984375" style="4" customWidth="1"/>
    <col min="22" max="22" width="7.8984375" style="4" customWidth="1"/>
    <col min="23" max="16384" width="11.3984375" style="4"/>
  </cols>
  <sheetData>
    <row r="1" spans="1:22" s="1" customFormat="1" ht="28.5" customHeight="1" x14ac:dyDescent="0.25">
      <c r="A1" s="49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2" s="1" customFormat="1" ht="18" customHeight="1" x14ac:dyDescent="0.25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2" s="1" customFormat="1" ht="6" customHeight="1" x14ac:dyDescent="0.25">
      <c r="A3" s="2"/>
    </row>
    <row r="4" spans="1:22" ht="12.75" customHeight="1" x14ac:dyDescent="0.2">
      <c r="A4" s="51" t="s">
        <v>28</v>
      </c>
      <c r="B4" s="51"/>
      <c r="C4" s="51"/>
      <c r="D4" s="51"/>
      <c r="E4" s="51"/>
      <c r="F4" s="51"/>
      <c r="G4" s="51"/>
      <c r="H4" s="51"/>
      <c r="I4" s="41"/>
    </row>
    <row r="5" spans="1:22" ht="6" customHeight="1" x14ac:dyDescent="0.2">
      <c r="A5" s="5"/>
    </row>
    <row r="6" spans="1:22" s="46" customFormat="1" ht="18" customHeight="1" x14ac:dyDescent="0.3">
      <c r="A6" s="52" t="s">
        <v>22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22" ht="6" customHeight="1" thickBo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22" s="10" customFormat="1" ht="18.75" customHeight="1" thickTop="1" x14ac:dyDescent="0.2">
      <c r="A8" s="6"/>
      <c r="B8" s="47" t="s">
        <v>23</v>
      </c>
      <c r="C8" s="48"/>
      <c r="D8" s="7"/>
      <c r="E8" s="47" t="s">
        <v>14</v>
      </c>
      <c r="F8" s="48"/>
      <c r="G8" s="7"/>
      <c r="H8" s="47" t="s">
        <v>24</v>
      </c>
      <c r="I8" s="48"/>
      <c r="J8" s="7"/>
      <c r="K8" s="47" t="s">
        <v>25</v>
      </c>
      <c r="L8" s="48"/>
      <c r="M8" s="7"/>
      <c r="N8" s="54" t="s">
        <v>15</v>
      </c>
      <c r="O8" s="54"/>
      <c r="P8" s="8"/>
      <c r="Q8" s="8"/>
      <c r="S8" s="8"/>
      <c r="T8" s="8"/>
      <c r="U8" s="8"/>
    </row>
    <row r="9" spans="1:22" ht="15.75" customHeight="1" x14ac:dyDescent="0.2">
      <c r="A9" s="10"/>
      <c r="B9" s="11" t="s">
        <v>1</v>
      </c>
      <c r="C9" s="11" t="s">
        <v>3</v>
      </c>
      <c r="D9" s="12"/>
      <c r="E9" s="11" t="s">
        <v>1</v>
      </c>
      <c r="F9" s="11" t="s">
        <v>3</v>
      </c>
      <c r="G9" s="12"/>
      <c r="H9" s="11" t="s">
        <v>1</v>
      </c>
      <c r="I9" s="11" t="s">
        <v>3</v>
      </c>
      <c r="J9" s="12"/>
      <c r="K9" s="11" t="s">
        <v>1</v>
      </c>
      <c r="L9" s="11" t="s">
        <v>3</v>
      </c>
      <c r="M9" s="12"/>
      <c r="N9" s="11" t="s">
        <v>1</v>
      </c>
      <c r="O9" s="11"/>
      <c r="P9" s="8"/>
      <c r="Q9" s="8"/>
      <c r="R9" s="9"/>
      <c r="S9" s="8"/>
      <c r="T9" s="8"/>
      <c r="U9" s="8"/>
    </row>
    <row r="10" spans="1:22" ht="3.75" customHeight="1" x14ac:dyDescent="0.25">
      <c r="A10" s="10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5"/>
      <c r="P10" s="14"/>
      <c r="Q10" s="15"/>
      <c r="R10" s="14"/>
      <c r="S10" s="14"/>
      <c r="T10" s="14"/>
      <c r="U10" s="10"/>
    </row>
    <row r="11" spans="1:22" ht="3.75" customHeight="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18"/>
      <c r="P11" s="14"/>
      <c r="Q11" s="15"/>
      <c r="R11" s="14"/>
      <c r="S11" s="14"/>
      <c r="T11" s="14"/>
      <c r="U11" s="10"/>
    </row>
    <row r="12" spans="1:22" ht="12.75" customHeight="1" x14ac:dyDescent="0.2">
      <c r="A12" s="19" t="s">
        <v>4</v>
      </c>
      <c r="B12" s="20">
        <v>495</v>
      </c>
      <c r="C12" s="21">
        <v>48.529411764705884</v>
      </c>
      <c r="D12" s="21"/>
      <c r="E12" s="22">
        <v>225</v>
      </c>
      <c r="F12" s="21">
        <v>22.058823529411764</v>
      </c>
      <c r="G12" s="21"/>
      <c r="H12" s="22">
        <v>130</v>
      </c>
      <c r="I12" s="21">
        <v>12.745098039215685</v>
      </c>
      <c r="J12" s="21"/>
      <c r="K12" s="22">
        <v>170</v>
      </c>
      <c r="L12" s="21">
        <v>16.666666666666664</v>
      </c>
      <c r="M12" s="21"/>
      <c r="N12" s="38">
        <v>1020</v>
      </c>
      <c r="O12" s="24"/>
      <c r="P12" s="19"/>
      <c r="Q12" s="19"/>
      <c r="R12" s="24"/>
      <c r="S12" s="19"/>
      <c r="T12" s="19"/>
      <c r="U12" s="24"/>
      <c r="V12" s="19"/>
    </row>
    <row r="13" spans="1:22" ht="12.75" customHeight="1" x14ac:dyDescent="0.2">
      <c r="A13" s="19" t="s">
        <v>5</v>
      </c>
      <c r="B13" s="20">
        <v>860</v>
      </c>
      <c r="C13" s="21">
        <v>36.286919831223628</v>
      </c>
      <c r="D13" s="21"/>
      <c r="E13" s="22">
        <v>595</v>
      </c>
      <c r="F13" s="21">
        <v>25.105485232067508</v>
      </c>
      <c r="G13" s="21"/>
      <c r="H13" s="22">
        <v>405</v>
      </c>
      <c r="I13" s="21">
        <v>17.088607594936708</v>
      </c>
      <c r="J13" s="21"/>
      <c r="K13" s="22">
        <v>515</v>
      </c>
      <c r="L13" s="21">
        <v>21.729957805907173</v>
      </c>
      <c r="M13" s="21"/>
      <c r="N13" s="38">
        <v>2370</v>
      </c>
      <c r="O13" s="24"/>
      <c r="P13" s="19"/>
      <c r="Q13" s="19"/>
      <c r="R13" s="24"/>
      <c r="S13" s="19"/>
      <c r="T13" s="19"/>
      <c r="U13" s="24"/>
      <c r="V13" s="19"/>
    </row>
    <row r="14" spans="1:22" ht="12.75" customHeight="1" x14ac:dyDescent="0.2">
      <c r="A14" s="19" t="s">
        <v>6</v>
      </c>
      <c r="B14" s="20">
        <v>1090</v>
      </c>
      <c r="C14" s="21">
        <v>67.912772585669785</v>
      </c>
      <c r="D14" s="21"/>
      <c r="E14" s="22">
        <v>295</v>
      </c>
      <c r="F14" s="21">
        <v>18.380062305295951</v>
      </c>
      <c r="G14" s="21"/>
      <c r="H14" s="22">
        <v>145</v>
      </c>
      <c r="I14" s="21">
        <v>9.0342679127725845</v>
      </c>
      <c r="J14" s="21"/>
      <c r="K14" s="22">
        <v>65</v>
      </c>
      <c r="L14" s="21">
        <v>4.0498442367601246</v>
      </c>
      <c r="M14" s="21"/>
      <c r="N14" s="38">
        <v>1605</v>
      </c>
      <c r="O14" s="24"/>
      <c r="P14" s="19"/>
      <c r="Q14" s="19"/>
      <c r="R14" s="24"/>
      <c r="S14" s="19"/>
      <c r="T14" s="19"/>
      <c r="U14" s="24"/>
      <c r="V14" s="19"/>
    </row>
    <row r="15" spans="1:22" ht="12.75" customHeight="1" x14ac:dyDescent="0.2">
      <c r="A15" s="19" t="s">
        <v>7</v>
      </c>
      <c r="B15" s="20">
        <v>905</v>
      </c>
      <c r="C15" s="21">
        <v>53.079178885630498</v>
      </c>
      <c r="D15" s="21"/>
      <c r="E15" s="22">
        <v>350</v>
      </c>
      <c r="F15" s="21">
        <v>20.527859237536656</v>
      </c>
      <c r="G15" s="21"/>
      <c r="H15" s="22">
        <v>300</v>
      </c>
      <c r="I15" s="21">
        <v>17.595307917888565</v>
      </c>
      <c r="J15" s="21"/>
      <c r="K15" s="22">
        <v>145</v>
      </c>
      <c r="L15" s="21">
        <v>8.5043988269794717</v>
      </c>
      <c r="M15" s="21"/>
      <c r="N15" s="38">
        <v>1705</v>
      </c>
      <c r="O15" s="24"/>
      <c r="P15" s="19"/>
      <c r="Q15" s="19"/>
      <c r="R15" s="24"/>
      <c r="S15" s="19"/>
      <c r="T15" s="19"/>
      <c r="U15" s="24"/>
      <c r="V15" s="19"/>
    </row>
    <row r="16" spans="1:22" s="45" customFormat="1" ht="12.75" customHeight="1" x14ac:dyDescent="0.25">
      <c r="A16" s="25" t="s">
        <v>8</v>
      </c>
      <c r="B16" s="40">
        <v>3350</v>
      </c>
      <c r="C16" s="27">
        <v>50</v>
      </c>
      <c r="D16" s="28"/>
      <c r="E16" s="29">
        <v>1465</v>
      </c>
      <c r="F16" s="28">
        <v>21.865671641791046</v>
      </c>
      <c r="G16" s="28"/>
      <c r="H16" s="29">
        <v>980</v>
      </c>
      <c r="I16" s="28">
        <v>14.626865671641792</v>
      </c>
      <c r="J16" s="28"/>
      <c r="K16" s="29">
        <v>895</v>
      </c>
      <c r="L16" s="28">
        <v>13.35820895522388</v>
      </c>
      <c r="M16" s="28"/>
      <c r="N16" s="39">
        <v>6700</v>
      </c>
      <c r="O16" s="44"/>
      <c r="P16" s="25"/>
      <c r="Q16" s="25"/>
      <c r="R16" s="44"/>
      <c r="S16" s="25"/>
      <c r="T16" s="25"/>
      <c r="U16" s="44"/>
      <c r="V16" s="25"/>
    </row>
    <row r="17" spans="1:22" ht="12.75" customHeight="1" x14ac:dyDescent="0.2">
      <c r="A17" s="19" t="s">
        <v>9</v>
      </c>
      <c r="B17" s="20">
        <v>4710</v>
      </c>
      <c r="C17" s="21">
        <v>37.130469057942449</v>
      </c>
      <c r="D17" s="21"/>
      <c r="E17" s="22">
        <v>4685</v>
      </c>
      <c r="F17" s="21">
        <v>36.933385888845095</v>
      </c>
      <c r="G17" s="21"/>
      <c r="H17" s="22">
        <v>2325</v>
      </c>
      <c r="I17" s="21">
        <v>18.328734726054392</v>
      </c>
      <c r="J17" s="21"/>
      <c r="K17" s="22">
        <v>960</v>
      </c>
      <c r="L17" s="21">
        <v>7.5679936933385887</v>
      </c>
      <c r="M17" s="21"/>
      <c r="N17" s="38">
        <v>12685</v>
      </c>
      <c r="O17" s="24"/>
      <c r="P17" s="19"/>
      <c r="Q17" s="19"/>
      <c r="R17" s="24"/>
      <c r="S17" s="19"/>
      <c r="T17" s="19"/>
      <c r="U17" s="24"/>
      <c r="V17" s="19"/>
    </row>
    <row r="18" spans="1:22" ht="12.75" customHeight="1" x14ac:dyDescent="0.2">
      <c r="A18" s="19" t="s">
        <v>10</v>
      </c>
      <c r="B18" s="20">
        <v>7020</v>
      </c>
      <c r="C18" s="21">
        <v>37.701396348012892</v>
      </c>
      <c r="D18" s="21"/>
      <c r="E18" s="22">
        <v>6315</v>
      </c>
      <c r="F18" s="21">
        <v>33.915145005370569</v>
      </c>
      <c r="G18" s="21"/>
      <c r="H18" s="22">
        <v>3680</v>
      </c>
      <c r="I18" s="21">
        <v>19.763694951664874</v>
      </c>
      <c r="J18" s="21"/>
      <c r="K18" s="22">
        <v>1600</v>
      </c>
      <c r="L18" s="21">
        <v>8.5929108485499466</v>
      </c>
      <c r="M18" s="21"/>
      <c r="N18" s="38">
        <v>18620</v>
      </c>
      <c r="O18" s="24"/>
      <c r="P18" s="19"/>
      <c r="Q18" s="19"/>
      <c r="R18" s="24"/>
      <c r="S18" s="19"/>
      <c r="T18" s="19"/>
      <c r="U18" s="24"/>
      <c r="V18" s="19"/>
    </row>
    <row r="19" spans="1:22" s="33" customFormat="1" ht="12.75" customHeight="1" x14ac:dyDescent="0.25">
      <c r="A19" s="25" t="s">
        <v>11</v>
      </c>
      <c r="B19" s="26">
        <v>11730</v>
      </c>
      <c r="C19" s="27">
        <v>37.470052707235268</v>
      </c>
      <c r="D19" s="28"/>
      <c r="E19" s="29">
        <v>11000</v>
      </c>
      <c r="F19" s="28">
        <v>35.13815684395464</v>
      </c>
      <c r="G19" s="28"/>
      <c r="H19" s="29">
        <v>6005</v>
      </c>
      <c r="I19" s="28">
        <v>19.182239258904328</v>
      </c>
      <c r="J19" s="28"/>
      <c r="K19" s="29">
        <v>2560</v>
      </c>
      <c r="L19" s="28">
        <v>8.1776074109567158</v>
      </c>
      <c r="M19" s="28"/>
      <c r="N19" s="39">
        <v>31305</v>
      </c>
      <c r="O19" s="31"/>
      <c r="P19" s="32"/>
      <c r="Q19" s="32"/>
      <c r="R19" s="31"/>
      <c r="S19" s="32"/>
      <c r="T19" s="32"/>
      <c r="U19" s="31"/>
      <c r="V19" s="32"/>
    </row>
    <row r="20" spans="1:22" ht="6" customHeight="1" x14ac:dyDescent="0.2">
      <c r="A20" s="19"/>
      <c r="B20" s="20"/>
      <c r="C20" s="21"/>
      <c r="D20" s="21"/>
      <c r="E20" s="22"/>
      <c r="F20" s="34"/>
      <c r="G20" s="34"/>
      <c r="H20" s="22"/>
      <c r="I20" s="34"/>
      <c r="J20" s="34"/>
      <c r="K20" s="22"/>
      <c r="L20" s="34"/>
      <c r="M20" s="34"/>
      <c r="N20" s="22"/>
      <c r="O20" s="24"/>
      <c r="P20" s="19"/>
      <c r="Q20" s="19"/>
      <c r="R20" s="24"/>
      <c r="S20" s="19"/>
      <c r="T20" s="19"/>
      <c r="U20" s="24"/>
      <c r="V20" s="19"/>
    </row>
    <row r="21" spans="1:22" ht="12.75" customHeight="1" x14ac:dyDescent="0.25">
      <c r="A21" s="25" t="s">
        <v>12</v>
      </c>
      <c r="B21" s="26">
        <v>15080</v>
      </c>
      <c r="C21" s="27">
        <v>39.678989606630708</v>
      </c>
      <c r="D21" s="27"/>
      <c r="E21" s="26">
        <v>12465</v>
      </c>
      <c r="F21" s="27">
        <v>32.798316011051178</v>
      </c>
      <c r="G21" s="27"/>
      <c r="H21" s="26">
        <v>6985</v>
      </c>
      <c r="I21" s="27">
        <v>18.379160636758321</v>
      </c>
      <c r="J21" s="27"/>
      <c r="K21" s="26">
        <v>3455</v>
      </c>
      <c r="L21" s="27">
        <v>9.0909090909090917</v>
      </c>
      <c r="M21" s="27"/>
      <c r="N21" s="39">
        <v>38005</v>
      </c>
      <c r="O21" s="24"/>
      <c r="P21" s="19"/>
      <c r="Q21" s="19"/>
      <c r="R21" s="24"/>
      <c r="S21" s="19"/>
      <c r="T21" s="19"/>
      <c r="U21" s="24"/>
      <c r="V21" s="19"/>
    </row>
    <row r="22" spans="1:22" ht="12.75" customHeight="1" x14ac:dyDescent="0.2">
      <c r="A22" s="19" t="s">
        <v>13</v>
      </c>
      <c r="B22" s="20">
        <v>502305</v>
      </c>
      <c r="C22" s="21">
        <v>41.492235255245333</v>
      </c>
      <c r="D22" s="21"/>
      <c r="E22" s="22">
        <v>312210</v>
      </c>
      <c r="F22" s="21">
        <v>25.789691062283165</v>
      </c>
      <c r="G22" s="21"/>
      <c r="H22" s="22">
        <v>193345</v>
      </c>
      <c r="I22" s="21">
        <v>15.971006112671402</v>
      </c>
      <c r="J22" s="21"/>
      <c r="K22" s="22">
        <v>202740</v>
      </c>
      <c r="L22" s="21">
        <v>16.747067569800102</v>
      </c>
      <c r="M22" s="21"/>
      <c r="N22" s="38">
        <v>1210600</v>
      </c>
      <c r="O22" s="24"/>
      <c r="P22" s="19"/>
      <c r="Q22" s="19"/>
      <c r="R22" s="24"/>
      <c r="S22" s="19"/>
      <c r="T22" s="19"/>
      <c r="U22" s="24"/>
      <c r="V22" s="19"/>
    </row>
    <row r="23" spans="1:22" ht="6" customHeight="1" thickBot="1" x14ac:dyDescent="0.25">
      <c r="A23" s="10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10"/>
      <c r="P23" s="10"/>
      <c r="Q23" s="10"/>
      <c r="R23" s="10"/>
      <c r="S23" s="10"/>
      <c r="T23" s="10"/>
      <c r="U23" s="10"/>
      <c r="V23" s="10"/>
    </row>
    <row r="24" spans="1:22" ht="6" customHeight="1" thickTop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0"/>
      <c r="Q24" s="10"/>
      <c r="R24" s="10"/>
      <c r="S24" s="10"/>
      <c r="T24" s="10"/>
      <c r="U24" s="10"/>
    </row>
    <row r="25" spans="1:22" ht="12.75" customHeight="1" x14ac:dyDescent="0.2"/>
    <row r="26" spans="1:22" ht="12.75" customHeight="1" x14ac:dyDescent="0.2">
      <c r="A26" s="9"/>
    </row>
    <row r="27" spans="1:22" ht="12.75" customHeight="1" x14ac:dyDescent="0.2"/>
    <row r="28" spans="1:22" ht="12.75" customHeight="1" x14ac:dyDescent="0.2"/>
    <row r="29" spans="1:22" ht="12.75" customHeight="1" x14ac:dyDescent="0.2"/>
    <row r="30" spans="1:22" ht="12.75" customHeight="1" x14ac:dyDescent="0.2"/>
    <row r="31" spans="1:22" s="37" customFormat="1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22" s="37" customFormat="1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s="37" customFormat="1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s="37" customFormat="1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s="37" customFormat="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s="37" customFormat="1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s="37" customFormat="1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s="37" customFormat="1" ht="12.75" customHeight="1" x14ac:dyDescent="0.2"/>
    <row r="39" spans="1:16" ht="12.75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6" ht="12.75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1:16" ht="12.75" customHeight="1" x14ac:dyDescent="0.2"/>
    <row r="42" spans="1:16" ht="12.75" customHeight="1" x14ac:dyDescent="0.2"/>
    <row r="43" spans="1:16" ht="12.75" customHeight="1" x14ac:dyDescent="0.2"/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</sheetData>
  <mergeCells count="10">
    <mergeCell ref="K8:L8"/>
    <mergeCell ref="A1:O1"/>
    <mergeCell ref="A2:O2"/>
    <mergeCell ref="A6:O6"/>
    <mergeCell ref="A7:O7"/>
    <mergeCell ref="B8:C8"/>
    <mergeCell ref="E8:F8"/>
    <mergeCell ref="N8:O8"/>
    <mergeCell ref="H8:I8"/>
    <mergeCell ref="A4:H4"/>
  </mergeCells>
  <printOptions horizontalCentered="1"/>
  <pageMargins left="0.19685039370078741" right="0.19685039370078741" top="0.39370078740157483" bottom="0.78740157480314965" header="0.19685039370078741" footer="0.15748031496062992"/>
  <pageSetup orientation="landscape"/>
  <headerFooter>
    <oddFooter>&amp;L&amp;"Arial,Normal"&amp;7Équipe de surveillance, recherche et évaluation
Direction de santé publique du CISSS de Lanaudière&amp;R&amp;G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showGridLines="0" zoomScaleNormal="100" workbookViewId="0">
      <selection sqref="A1:R1"/>
    </sheetView>
  </sheetViews>
  <sheetFormatPr baseColWidth="10" defaultColWidth="11.3984375" defaultRowHeight="10" x14ac:dyDescent="0.2"/>
  <cols>
    <col min="1" max="1" width="17.8984375" style="4" customWidth="1"/>
    <col min="2" max="3" width="9.296875" style="4" customWidth="1"/>
    <col min="4" max="4" width="2.3984375" style="4" customWidth="1"/>
    <col min="5" max="6" width="9.296875" style="4" customWidth="1"/>
    <col min="7" max="7" width="2.3984375" style="4" customWidth="1"/>
    <col min="8" max="9" width="9.296875" style="4" customWidth="1"/>
    <col min="10" max="10" width="2.3984375" style="4" customWidth="1"/>
    <col min="11" max="12" width="9.296875" style="4" customWidth="1"/>
    <col min="13" max="13" width="2.3984375" style="4" customWidth="1"/>
    <col min="14" max="15" width="9.296875" style="4" customWidth="1"/>
    <col min="16" max="16" width="2.3984375" style="4" customWidth="1"/>
    <col min="17" max="17" width="9.296875" style="4" customWidth="1"/>
    <col min="18" max="18" width="1.3984375" style="4" customWidth="1"/>
    <col min="19" max="20" width="7.3984375" style="4" customWidth="1"/>
    <col min="21" max="21" width="6" style="4" customWidth="1"/>
    <col min="22" max="22" width="8.296875" style="4" customWidth="1"/>
    <col min="23" max="23" width="7.3984375" style="4" customWidth="1"/>
    <col min="24" max="24" width="5.8984375" style="4" customWidth="1"/>
    <col min="25" max="25" width="7.8984375" style="4" customWidth="1"/>
    <col min="26" max="16384" width="11.3984375" style="4"/>
  </cols>
  <sheetData>
    <row r="1" spans="1:25" s="1" customFormat="1" ht="18" customHeight="1" x14ac:dyDescent="0.25">
      <c r="A1" s="49" t="s">
        <v>30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25" s="1" customFormat="1" ht="18" customHeight="1" x14ac:dyDescent="0.25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5" s="1" customFormat="1" ht="6" customHeight="1" x14ac:dyDescent="0.25">
      <c r="A3" s="42"/>
    </row>
    <row r="4" spans="1:25" ht="12.75" customHeight="1" x14ac:dyDescent="0.2">
      <c r="A4" s="51" t="s">
        <v>28</v>
      </c>
      <c r="B4" s="51"/>
      <c r="C4" s="51"/>
      <c r="D4" s="51"/>
      <c r="E4" s="51"/>
      <c r="F4" s="51"/>
      <c r="G4" s="51"/>
      <c r="H4" s="51"/>
      <c r="I4" s="43"/>
    </row>
    <row r="5" spans="1:25" ht="6" customHeight="1" x14ac:dyDescent="0.2">
      <c r="A5" s="5"/>
    </row>
    <row r="6" spans="1:25" s="46" customFormat="1" ht="18" customHeight="1" x14ac:dyDescent="0.3">
      <c r="A6" s="52" t="s">
        <v>22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1:25" ht="6" customHeight="1" thickBo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25" s="10" customFormat="1" ht="18.75" customHeight="1" thickTop="1" x14ac:dyDescent="0.2">
      <c r="A8" s="6"/>
      <c r="B8" s="47" t="s">
        <v>16</v>
      </c>
      <c r="C8" s="48"/>
      <c r="D8" s="7"/>
      <c r="E8" s="47" t="s">
        <v>17</v>
      </c>
      <c r="F8" s="48"/>
      <c r="G8" s="7"/>
      <c r="H8" s="47" t="s">
        <v>18</v>
      </c>
      <c r="I8" s="48"/>
      <c r="J8" s="7"/>
      <c r="K8" s="47" t="s">
        <v>19</v>
      </c>
      <c r="L8" s="48"/>
      <c r="M8" s="7"/>
      <c r="N8" s="47" t="s">
        <v>27</v>
      </c>
      <c r="O8" s="48"/>
      <c r="P8" s="7"/>
      <c r="Q8" s="54" t="s">
        <v>15</v>
      </c>
      <c r="R8" s="54"/>
      <c r="S8" s="8"/>
      <c r="T8" s="8"/>
      <c r="V8" s="8"/>
      <c r="W8" s="8"/>
      <c r="X8" s="8"/>
    </row>
    <row r="9" spans="1:25" ht="15.75" customHeight="1" x14ac:dyDescent="0.2">
      <c r="A9" s="10"/>
      <c r="B9" s="11" t="s">
        <v>1</v>
      </c>
      <c r="C9" s="11" t="s">
        <v>3</v>
      </c>
      <c r="D9" s="12"/>
      <c r="E9" s="11" t="s">
        <v>1</v>
      </c>
      <c r="F9" s="11" t="s">
        <v>3</v>
      </c>
      <c r="G9" s="12"/>
      <c r="H9" s="11" t="s">
        <v>1</v>
      </c>
      <c r="I9" s="11" t="s">
        <v>3</v>
      </c>
      <c r="J9" s="12"/>
      <c r="K9" s="11" t="s">
        <v>1</v>
      </c>
      <c r="L9" s="11" t="s">
        <v>3</v>
      </c>
      <c r="M9" s="12"/>
      <c r="N9" s="11" t="s">
        <v>1</v>
      </c>
      <c r="O9" s="11" t="s">
        <v>3</v>
      </c>
      <c r="P9" s="12"/>
      <c r="Q9" s="11" t="s">
        <v>1</v>
      </c>
      <c r="R9" s="11"/>
      <c r="S9" s="8"/>
      <c r="T9" s="8"/>
      <c r="U9" s="9"/>
      <c r="V9" s="8"/>
      <c r="W9" s="8"/>
      <c r="X9" s="8"/>
    </row>
    <row r="10" spans="1:25" ht="3.75" customHeight="1" x14ac:dyDescent="0.25">
      <c r="A10" s="10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  <c r="R10" s="15"/>
      <c r="S10" s="14"/>
      <c r="T10" s="15"/>
      <c r="U10" s="14"/>
      <c r="V10" s="14"/>
      <c r="W10" s="14"/>
      <c r="X10" s="10"/>
    </row>
    <row r="11" spans="1:25" ht="3.75" customHeight="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8"/>
      <c r="R11" s="18"/>
      <c r="S11" s="14"/>
      <c r="T11" s="15"/>
      <c r="U11" s="14"/>
      <c r="V11" s="14"/>
      <c r="W11" s="14"/>
      <c r="X11" s="10"/>
    </row>
    <row r="12" spans="1:25" ht="12.75" customHeight="1" x14ac:dyDescent="0.2">
      <c r="A12" s="19" t="s">
        <v>4</v>
      </c>
      <c r="B12" s="20">
        <v>260</v>
      </c>
      <c r="C12" s="21">
        <f>(B12/$Q$12)*100</f>
        <v>25.490196078431371</v>
      </c>
      <c r="D12" s="21"/>
      <c r="E12" s="22">
        <v>455</v>
      </c>
      <c r="F12" s="21">
        <f>(E12/$Q$12)*100</f>
        <v>44.607843137254903</v>
      </c>
      <c r="G12" s="21"/>
      <c r="H12" s="22">
        <v>205</v>
      </c>
      <c r="I12" s="21">
        <f>(H12/$Q$12)*100</f>
        <v>20.098039215686274</v>
      </c>
      <c r="J12" s="21"/>
      <c r="K12" s="22">
        <v>100</v>
      </c>
      <c r="L12" s="21">
        <f>(K12/$Q$12)*100</f>
        <v>9.8039215686274517</v>
      </c>
      <c r="M12" s="21"/>
      <c r="N12" s="22">
        <v>0</v>
      </c>
      <c r="O12" s="21">
        <f>(N12/$Q$12)*100</f>
        <v>0</v>
      </c>
      <c r="P12" s="21"/>
      <c r="Q12" s="38">
        <v>1020</v>
      </c>
      <c r="R12" s="24"/>
      <c r="S12" s="19"/>
      <c r="T12" s="19"/>
      <c r="U12" s="24"/>
      <c r="V12" s="19"/>
      <c r="W12" s="19"/>
      <c r="X12" s="24"/>
      <c r="Y12" s="19"/>
    </row>
    <row r="13" spans="1:25" ht="12.75" customHeight="1" x14ac:dyDescent="0.2">
      <c r="A13" s="19" t="s">
        <v>5</v>
      </c>
      <c r="B13" s="20">
        <v>630</v>
      </c>
      <c r="C13" s="21">
        <f>(B13/$Q$13)*100</f>
        <v>26.582278481012654</v>
      </c>
      <c r="D13" s="21"/>
      <c r="E13" s="22">
        <v>725</v>
      </c>
      <c r="F13" s="21">
        <f>(E13/$Q$13)*100</f>
        <v>30.590717299578056</v>
      </c>
      <c r="G13" s="21"/>
      <c r="H13" s="22">
        <v>695</v>
      </c>
      <c r="I13" s="21">
        <f>(H13/$Q$13)*100</f>
        <v>29.324894514767934</v>
      </c>
      <c r="J13" s="21"/>
      <c r="K13" s="22">
        <v>310</v>
      </c>
      <c r="L13" s="21">
        <f>(K13/$Q$13)*100</f>
        <v>13.080168776371309</v>
      </c>
      <c r="M13" s="21"/>
      <c r="N13" s="22">
        <v>0</v>
      </c>
      <c r="O13" s="21">
        <f>(N13/$Q$13)*100</f>
        <v>0</v>
      </c>
      <c r="P13" s="21"/>
      <c r="Q13" s="38">
        <v>2370</v>
      </c>
      <c r="R13" s="24"/>
      <c r="S13" s="19"/>
      <c r="T13" s="19"/>
      <c r="U13" s="24"/>
      <c r="V13" s="19"/>
      <c r="W13" s="19"/>
      <c r="X13" s="24"/>
      <c r="Y13" s="19"/>
    </row>
    <row r="14" spans="1:25" ht="12.75" customHeight="1" x14ac:dyDescent="0.2">
      <c r="A14" s="19" t="s">
        <v>6</v>
      </c>
      <c r="B14" s="20">
        <v>290</v>
      </c>
      <c r="C14" s="21">
        <f>(B14/$Q$14)*100</f>
        <v>18.068535825545169</v>
      </c>
      <c r="D14" s="21"/>
      <c r="E14" s="22">
        <v>1065</v>
      </c>
      <c r="F14" s="21">
        <f>(E14/$Q$14)*100</f>
        <v>66.355140186915889</v>
      </c>
      <c r="G14" s="21"/>
      <c r="H14" s="22">
        <v>120</v>
      </c>
      <c r="I14" s="21">
        <f>(H14/$Q$14)*100</f>
        <v>7.4766355140186906</v>
      </c>
      <c r="J14" s="21"/>
      <c r="K14" s="22">
        <v>125</v>
      </c>
      <c r="L14" s="21">
        <f>(K14/$Q$14)*100</f>
        <v>7.7881619937694699</v>
      </c>
      <c r="M14" s="21"/>
      <c r="N14" s="22">
        <v>0</v>
      </c>
      <c r="O14" s="21">
        <f>(N14/$Q$14)*100</f>
        <v>0</v>
      </c>
      <c r="P14" s="21"/>
      <c r="Q14" s="38">
        <v>1605</v>
      </c>
      <c r="R14" s="24"/>
      <c r="S14" s="19"/>
      <c r="T14" s="19"/>
      <c r="U14" s="24"/>
      <c r="V14" s="19"/>
      <c r="W14" s="19"/>
      <c r="X14" s="24"/>
      <c r="Y14" s="19"/>
    </row>
    <row r="15" spans="1:25" ht="12.75" customHeight="1" x14ac:dyDescent="0.2">
      <c r="A15" s="19" t="s">
        <v>7</v>
      </c>
      <c r="B15" s="20">
        <v>410</v>
      </c>
      <c r="C15" s="21">
        <f>(B15/$Q$15)*100</f>
        <v>24.117647058823529</v>
      </c>
      <c r="D15" s="21"/>
      <c r="E15" s="22">
        <v>735</v>
      </c>
      <c r="F15" s="21">
        <f>(E15/$Q$15)*100</f>
        <v>43.235294117647058</v>
      </c>
      <c r="G15" s="21"/>
      <c r="H15" s="22">
        <v>350</v>
      </c>
      <c r="I15" s="21">
        <f>(H15/$Q$15)*100</f>
        <v>20.588235294117645</v>
      </c>
      <c r="J15" s="21"/>
      <c r="K15" s="22">
        <v>210</v>
      </c>
      <c r="L15" s="21">
        <f>(K15/$Q$15)*100</f>
        <v>12.352941176470589</v>
      </c>
      <c r="M15" s="21"/>
      <c r="N15" s="22">
        <v>0</v>
      </c>
      <c r="O15" s="21">
        <f>(N15/$Q$15)*100</f>
        <v>0</v>
      </c>
      <c r="P15" s="21"/>
      <c r="Q15" s="38">
        <v>1700</v>
      </c>
      <c r="R15" s="24"/>
      <c r="S15" s="19"/>
      <c r="T15" s="19"/>
      <c r="U15" s="24"/>
      <c r="V15" s="19"/>
      <c r="W15" s="19"/>
      <c r="X15" s="24"/>
      <c r="Y15" s="19"/>
    </row>
    <row r="16" spans="1:25" s="33" customFormat="1" ht="12.75" customHeight="1" x14ac:dyDescent="0.25">
      <c r="A16" s="25" t="s">
        <v>8</v>
      </c>
      <c r="B16" s="40">
        <v>1590</v>
      </c>
      <c r="C16" s="27">
        <f>(B16/$Q$16)*100</f>
        <v>23.749066467513067</v>
      </c>
      <c r="D16" s="28"/>
      <c r="E16" s="29">
        <v>2980</v>
      </c>
      <c r="F16" s="28">
        <f>(E16/$Q$16)*100</f>
        <v>44.510828976848394</v>
      </c>
      <c r="G16" s="28"/>
      <c r="H16" s="29">
        <v>1370</v>
      </c>
      <c r="I16" s="28">
        <f>(H16/$Q$16)*100</f>
        <v>20.463032113517553</v>
      </c>
      <c r="J16" s="28"/>
      <c r="K16" s="29">
        <v>745</v>
      </c>
      <c r="L16" s="28">
        <f>(K16/$Q$16)*100</f>
        <v>11.127707244212099</v>
      </c>
      <c r="M16" s="28"/>
      <c r="N16" s="29">
        <v>0</v>
      </c>
      <c r="O16" s="28">
        <f>(N16/$Q$16)*100</f>
        <v>0</v>
      </c>
      <c r="P16" s="28"/>
      <c r="Q16" s="39">
        <v>6695</v>
      </c>
      <c r="R16" s="31"/>
      <c r="S16" s="32"/>
      <c r="T16" s="32"/>
      <c r="U16" s="31"/>
      <c r="V16" s="32"/>
      <c r="W16" s="32"/>
      <c r="X16" s="31"/>
      <c r="Y16" s="32"/>
    </row>
    <row r="17" spans="1:25" ht="12.75" customHeight="1" x14ac:dyDescent="0.2">
      <c r="A17" s="19" t="s">
        <v>9</v>
      </c>
      <c r="B17" s="20">
        <v>5450</v>
      </c>
      <c r="C17" s="21">
        <f>(B17/$Q$17)*100</f>
        <v>42.964130863224284</v>
      </c>
      <c r="D17" s="21"/>
      <c r="E17" s="22">
        <v>1825</v>
      </c>
      <c r="F17" s="21">
        <f>(E17/$Q$17)*100</f>
        <v>14.387071344107213</v>
      </c>
      <c r="G17" s="21"/>
      <c r="H17" s="22">
        <v>4620</v>
      </c>
      <c r="I17" s="21">
        <f>(H17/$Q$17)*100</f>
        <v>36.42096964919196</v>
      </c>
      <c r="J17" s="21"/>
      <c r="K17" s="22">
        <v>795</v>
      </c>
      <c r="L17" s="21">
        <f>(K17/$Q$17)*100</f>
        <v>6.2672447772960185</v>
      </c>
      <c r="M17" s="21"/>
      <c r="N17" s="22">
        <v>0</v>
      </c>
      <c r="O17" s="21">
        <f>(N17/$Q$17)*100</f>
        <v>0</v>
      </c>
      <c r="P17" s="21"/>
      <c r="Q17" s="38">
        <v>12685</v>
      </c>
      <c r="R17" s="24"/>
      <c r="S17" s="19"/>
      <c r="T17" s="19"/>
      <c r="U17" s="24"/>
      <c r="V17" s="19"/>
      <c r="W17" s="19"/>
      <c r="X17" s="24"/>
      <c r="Y17" s="19"/>
    </row>
    <row r="18" spans="1:25" ht="12.75" customHeight="1" x14ac:dyDescent="0.2">
      <c r="A18" s="19" t="s">
        <v>10</v>
      </c>
      <c r="B18" s="20">
        <v>8335</v>
      </c>
      <c r="C18" s="21">
        <f>(B18/$Q$18)*100</f>
        <v>44.763694951664881</v>
      </c>
      <c r="D18" s="21"/>
      <c r="E18" s="22">
        <v>3400</v>
      </c>
      <c r="F18" s="21">
        <f>(E18/$Q$18)*100</f>
        <v>18.259935553168635</v>
      </c>
      <c r="G18" s="21"/>
      <c r="H18" s="22">
        <v>5455</v>
      </c>
      <c r="I18" s="21">
        <f>(H18/$Q$18)*100</f>
        <v>29.296455424274974</v>
      </c>
      <c r="J18" s="21"/>
      <c r="K18" s="22">
        <v>1410</v>
      </c>
      <c r="L18" s="21">
        <f>(K18/$Q$18)*100</f>
        <v>7.5725026852846407</v>
      </c>
      <c r="M18" s="21"/>
      <c r="N18" s="22">
        <v>25</v>
      </c>
      <c r="O18" s="21">
        <f>(N18/$Q$18)*100</f>
        <v>0.13426423200859292</v>
      </c>
      <c r="P18" s="21"/>
      <c r="Q18" s="38">
        <v>18620</v>
      </c>
      <c r="R18" s="24"/>
      <c r="S18" s="19"/>
      <c r="T18" s="19"/>
      <c r="U18" s="24"/>
      <c r="V18" s="19"/>
      <c r="W18" s="19"/>
      <c r="X18" s="24"/>
      <c r="Y18" s="19"/>
    </row>
    <row r="19" spans="1:25" s="33" customFormat="1" ht="12.75" customHeight="1" x14ac:dyDescent="0.25">
      <c r="A19" s="25" t="s">
        <v>11</v>
      </c>
      <c r="B19" s="26">
        <v>13785</v>
      </c>
      <c r="C19" s="27">
        <f>(B19/$Q$19)*100</f>
        <v>44.034499281264971</v>
      </c>
      <c r="D19" s="28"/>
      <c r="E19" s="29">
        <v>5225</v>
      </c>
      <c r="F19" s="28">
        <f>(E19/$Q$19)*100</f>
        <v>16.690624500878453</v>
      </c>
      <c r="G19" s="28"/>
      <c r="H19" s="29">
        <v>10075</v>
      </c>
      <c r="I19" s="28">
        <f>(H19/$Q$19)*100</f>
        <v>32.183357291167546</v>
      </c>
      <c r="J19" s="28"/>
      <c r="K19" s="29">
        <v>2205</v>
      </c>
      <c r="L19" s="28">
        <f>(K19/$Q$19)*100</f>
        <v>7.0436032582654535</v>
      </c>
      <c r="M19" s="28"/>
      <c r="N19" s="29">
        <v>25</v>
      </c>
      <c r="O19" s="28">
        <f>(N19/$Q$19)*100</f>
        <v>7.9859447372624182E-2</v>
      </c>
      <c r="P19" s="28"/>
      <c r="Q19" s="39">
        <v>31305</v>
      </c>
      <c r="R19" s="31"/>
      <c r="S19" s="32"/>
      <c r="T19" s="32"/>
      <c r="U19" s="31"/>
      <c r="V19" s="32"/>
      <c r="W19" s="32"/>
      <c r="X19" s="31"/>
      <c r="Y19" s="32"/>
    </row>
    <row r="20" spans="1:25" ht="6" customHeight="1" x14ac:dyDescent="0.2">
      <c r="A20" s="19"/>
      <c r="B20" s="20"/>
      <c r="C20" s="21"/>
      <c r="D20" s="21"/>
      <c r="E20" s="22"/>
      <c r="F20" s="34"/>
      <c r="G20" s="34"/>
      <c r="H20" s="22"/>
      <c r="I20" s="34"/>
      <c r="J20" s="34"/>
      <c r="K20" s="22"/>
      <c r="L20" s="34"/>
      <c r="M20" s="34"/>
      <c r="N20" s="22"/>
      <c r="O20" s="34"/>
      <c r="P20" s="34"/>
      <c r="Q20" s="22"/>
      <c r="R20" s="24"/>
      <c r="S20" s="19"/>
      <c r="T20" s="19"/>
      <c r="U20" s="24"/>
      <c r="V20" s="19"/>
      <c r="W20" s="19"/>
      <c r="X20" s="24"/>
      <c r="Y20" s="19"/>
    </row>
    <row r="21" spans="1:25" ht="12.75" customHeight="1" x14ac:dyDescent="0.25">
      <c r="A21" s="25" t="s">
        <v>12</v>
      </c>
      <c r="B21" s="26">
        <v>15375</v>
      </c>
      <c r="C21" s="27">
        <f>(B21/$Q$21)*100</f>
        <v>40.460526315789473</v>
      </c>
      <c r="D21" s="27"/>
      <c r="E21" s="26">
        <v>8205</v>
      </c>
      <c r="F21" s="27">
        <f>(E21/$Q$21)*100</f>
        <v>21.592105263157897</v>
      </c>
      <c r="G21" s="27"/>
      <c r="H21" s="26">
        <v>11445</v>
      </c>
      <c r="I21" s="27">
        <f>(H21/$Q$21)*100</f>
        <v>30.118421052631579</v>
      </c>
      <c r="J21" s="27"/>
      <c r="K21" s="26">
        <v>2950</v>
      </c>
      <c r="L21" s="27">
        <f>(K21/$Q$21)*100</f>
        <v>7.7631578947368425</v>
      </c>
      <c r="M21" s="27"/>
      <c r="N21" s="26">
        <v>25</v>
      </c>
      <c r="O21" s="27">
        <f>(N21/$Q$21)*100</f>
        <v>6.5789473684210523E-2</v>
      </c>
      <c r="P21" s="27"/>
      <c r="Q21" s="39">
        <v>38000</v>
      </c>
      <c r="R21" s="24"/>
      <c r="S21" s="19"/>
      <c r="T21" s="19"/>
      <c r="U21" s="24"/>
      <c r="V21" s="19"/>
      <c r="W21" s="19"/>
      <c r="X21" s="24"/>
      <c r="Y21" s="19"/>
    </row>
    <row r="22" spans="1:25" ht="12.75" customHeight="1" x14ac:dyDescent="0.2">
      <c r="A22" s="19" t="s">
        <v>13</v>
      </c>
      <c r="B22" s="20">
        <v>264885</v>
      </c>
      <c r="C22" s="21">
        <f>(B22/$Q$22)*100</f>
        <v>21.88047249297869</v>
      </c>
      <c r="D22" s="21"/>
      <c r="E22" s="22">
        <v>309015</v>
      </c>
      <c r="F22" s="21">
        <f>(E22/$Q$22)*100</f>
        <v>25.525772344292086</v>
      </c>
      <c r="G22" s="21"/>
      <c r="H22" s="22">
        <v>302010</v>
      </c>
      <c r="I22" s="21">
        <f>(H22/$Q$22)*100</f>
        <v>24.947133652734184</v>
      </c>
      <c r="J22" s="21"/>
      <c r="K22" s="22">
        <v>332925</v>
      </c>
      <c r="L22" s="21">
        <f>(K22/$Q$22)*100</f>
        <v>27.500826036676031</v>
      </c>
      <c r="M22" s="21"/>
      <c r="N22" s="22">
        <v>1765</v>
      </c>
      <c r="O22" s="21">
        <f>(N22/$Q$22)*100</f>
        <v>0.14579547331901535</v>
      </c>
      <c r="P22" s="21"/>
      <c r="Q22" s="38">
        <v>1210600</v>
      </c>
      <c r="R22" s="24"/>
      <c r="S22" s="19"/>
      <c r="T22" s="19"/>
      <c r="U22" s="24"/>
      <c r="V22" s="19"/>
      <c r="W22" s="19"/>
      <c r="X22" s="24"/>
      <c r="Y22" s="19"/>
    </row>
    <row r="23" spans="1:25" ht="6" customHeight="1" thickBot="1" x14ac:dyDescent="0.25">
      <c r="A23" s="10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10"/>
      <c r="S23" s="10"/>
      <c r="T23" s="10"/>
      <c r="U23" s="10"/>
      <c r="V23" s="10"/>
      <c r="W23" s="10"/>
      <c r="X23" s="10"/>
      <c r="Y23" s="10"/>
    </row>
    <row r="24" spans="1:25" ht="6" customHeight="1" thickTop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10"/>
      <c r="T24" s="10"/>
      <c r="U24" s="10"/>
      <c r="V24" s="10"/>
      <c r="W24" s="10"/>
      <c r="X24" s="10"/>
    </row>
    <row r="25" spans="1:25" ht="12.75" customHeight="1" x14ac:dyDescent="0.2"/>
    <row r="26" spans="1:25" ht="12.75" customHeight="1" x14ac:dyDescent="0.2">
      <c r="A26" s="9"/>
    </row>
    <row r="27" spans="1:25" ht="12.75" customHeight="1" x14ac:dyDescent="0.2"/>
    <row r="28" spans="1:25" ht="12.75" customHeight="1" x14ac:dyDescent="0.2"/>
    <row r="29" spans="1:25" ht="12.75" customHeight="1" x14ac:dyDescent="0.2"/>
    <row r="30" spans="1:25" ht="12.75" customHeight="1" x14ac:dyDescent="0.2"/>
    <row r="31" spans="1:25" s="37" customFormat="1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25" s="37" customFormat="1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s="37" customFormat="1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s="37" customFormat="1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s="37" customFormat="1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s="37" customFormat="1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s="37" customFormat="1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s="37" customFormat="1" ht="12.75" customHeight="1" x14ac:dyDescent="0.2"/>
    <row r="39" spans="1:19" ht="12.75" customHeigh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9" ht="12.75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1:19" ht="12.75" customHeight="1" x14ac:dyDescent="0.2"/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</sheetData>
  <mergeCells count="11">
    <mergeCell ref="N8:O8"/>
    <mergeCell ref="A1:R1"/>
    <mergeCell ref="A6:R6"/>
    <mergeCell ref="A7:R7"/>
    <mergeCell ref="B8:C8"/>
    <mergeCell ref="E8:F8"/>
    <mergeCell ref="H8:I8"/>
    <mergeCell ref="K8:L8"/>
    <mergeCell ref="Q8:R8"/>
    <mergeCell ref="A4:H4"/>
    <mergeCell ref="A2:O2"/>
  </mergeCells>
  <printOptions horizontalCentered="1"/>
  <pageMargins left="0.19685039370078741" right="0.19685039370078741" top="0.39370078740157483" bottom="0.78740157480314965" header="0.19685039370078741" footer="0.15748031496062992"/>
  <pageSetup orientation="landscape"/>
  <headerFooter>
    <oddFooter>&amp;L&amp;"Arial,Normal"&amp;7Équipe de surveillance, recherche et évaluation
Direction de santé publique du CISSS de Lanaudière&amp;R&amp;G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Population immigrante</vt:lpstr>
      <vt:lpstr>Période d'immigration</vt:lpstr>
      <vt:lpstr>Lieu de naissance</vt:lpstr>
    </vt:vector>
  </TitlesOfParts>
  <Company>14Regional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Marquis</dc:creator>
  <cp:lastModifiedBy>Genevieve Marquis</cp:lastModifiedBy>
  <cp:lastPrinted>2024-04-03T14:59:16Z</cp:lastPrinted>
  <dcterms:created xsi:type="dcterms:W3CDTF">2017-12-20T18:54:43Z</dcterms:created>
  <dcterms:modified xsi:type="dcterms:W3CDTF">2024-05-23T12:38:26Z</dcterms:modified>
</cp:coreProperties>
</file>